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cornielle\AppData\Local\Microsoft\Windows\Temporary Internet Files\Content.Outlook\A1PMMK3H\"/>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4" i="1" l="1"/>
  <c r="AI44" i="1"/>
  <c r="AI43" i="1"/>
  <c r="AL42" i="1"/>
  <c r="AI42" i="1"/>
  <c r="AL41" i="1"/>
  <c r="AE41" i="1"/>
  <c r="AI41" i="1" s="1"/>
  <c r="AL40" i="1"/>
  <c r="AI40" i="1"/>
  <c r="AL38" i="1"/>
  <c r="AI38" i="1"/>
  <c r="AL37" i="1"/>
  <c r="AI37" i="1"/>
  <c r="AL36" i="1"/>
  <c r="AI36" i="1"/>
  <c r="AL35" i="1"/>
  <c r="AI35" i="1"/>
  <c r="AH29" i="1"/>
</calcChain>
</file>

<file path=xl/sharedStrings.xml><?xml version="1.0" encoding="utf-8"?>
<sst xmlns="http://schemas.openxmlformats.org/spreadsheetml/2006/main" count="152" uniqueCount="106">
  <si>
    <t>Informe de evaluación anual de las metas física-financiera</t>
  </si>
  <si>
    <t>Capítulo: 5176- Consejo Nacional de Discapacidad</t>
  </si>
  <si>
    <r>
      <t>Sub-Capítulo:</t>
    </r>
    <r>
      <rPr>
        <sz val="11"/>
        <color rgb="FF000000"/>
        <rFont val="Century Gothic"/>
        <family val="2"/>
      </rPr>
      <t xml:space="preserve"> 01-Consejo Nacional de Discapacidad</t>
    </r>
  </si>
  <si>
    <r>
      <t>Unidad Ejecutora:</t>
    </r>
    <r>
      <rPr>
        <sz val="11"/>
        <color rgb="FF000000"/>
        <rFont val="Century Gothic"/>
        <family val="2"/>
      </rPr>
      <t xml:space="preserve"> 0001-Consejo Nacional de Discapacidad</t>
    </r>
  </si>
  <si>
    <t>I. ASPECTOS GENERALES:</t>
  </si>
  <si>
    <t>Misión:</t>
  </si>
  <si>
    <t xml:space="preserve">Garantizar la igualdad de derechos, la equiparación de oportunidades y la eliminación de toda forma de discriminación hacia las personas con discapacidad.
</t>
  </si>
  <si>
    <t>Visión:</t>
  </si>
  <si>
    <t xml:space="preserve">Lograr la plena inclusión de las personas con discapacidad en la sociedad dominicana y ser reconocida como la entidad rectora de políticas públicas en materia de discapacidad.
</t>
  </si>
  <si>
    <t>II. CONTRIBUCIÓN A LA ESTRATEGIA NACIONAL DE DESARROLLO Y AL PLAN NACIONAL PLURIANUAL DEL SECTOR PÚBLICO</t>
  </si>
  <si>
    <t>Eje estratégico:</t>
  </si>
  <si>
    <t xml:space="preserve"> 2. DESARROLLO SOCIAL</t>
  </si>
  <si>
    <t>Objetivo general:</t>
  </si>
  <si>
    <t>2.3. Igualdad de derechos y oportunidades</t>
  </si>
  <si>
    <t>Objetivo(s) específico(s):</t>
  </si>
  <si>
    <r>
      <rPr>
        <b/>
        <sz val="11"/>
        <color rgb="FF1F4E78"/>
        <rFont val="Century Gothic"/>
        <family val="2"/>
      </rPr>
      <t>III. (</t>
    </r>
    <r>
      <rPr>
        <b/>
        <sz val="11"/>
        <color rgb="FF1F4E78"/>
        <rFont val="Century Gothic"/>
        <family val="2"/>
      </rPr>
      <t>11</t>
    </r>
    <r>
      <rPr>
        <b/>
        <sz val="11"/>
        <color rgb="FF1F4E78"/>
        <rFont val="Century Gothic"/>
        <family val="2"/>
      </rPr>
      <t xml:space="preserve">) INFORMACION DEL PROGRAMA: </t>
    </r>
  </si>
  <si>
    <t xml:space="preserve">Nombre del programa: </t>
  </si>
  <si>
    <t xml:space="preserve"> Inclusión social de personas con discapacidad</t>
  </si>
  <si>
    <t>¿En qué consiste el programa?</t>
  </si>
  <si>
    <t xml:space="preserve">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En los procesos de inclusión se adaptan los entornos y los recursos para atender las necesidades de las personas con discapacidad. </t>
  </si>
  <si>
    <t>¿Quiénes son los beneficiarios del programa?</t>
  </si>
  <si>
    <t xml:space="preserve"> - Población con discapacidad en general.
 - Instituciones públicas y privadas que prestan servicios directos a la población. 
- Personas con discapacidad de escasos recursos.
</t>
  </si>
  <si>
    <t>Resultado al que contribuye el programa:</t>
  </si>
  <si>
    <t xml:space="preserve">1. Procurar la eliminación de toda forma de discriminación hacia las personas con discapacidad. 
2. Coordinar el planeamiento y ejecución de políticas públicas para las personas con discapacidad en la República Dominicana. 
3. Propiciar una cultura de inclusión social plena de las personas con discapacidad. 
4. Facilitar el acceso de las personas con discapacidad a los servicios públicos en todo el territorio nacional.
</t>
  </si>
  <si>
    <r>
      <rPr>
        <b/>
        <sz val="11"/>
        <color rgb="FF1F4E78"/>
        <rFont val="Century Gothic"/>
        <family val="2"/>
      </rPr>
      <t>IV. (</t>
    </r>
    <r>
      <rPr>
        <b/>
        <sz val="11"/>
        <color rgb="FF1F4E78"/>
        <rFont val="Century Gothic"/>
        <family val="2"/>
      </rPr>
      <t>11</t>
    </r>
    <r>
      <rPr>
        <b/>
        <sz val="11"/>
        <color rgb="FF1F4E78"/>
        <rFont val="Century Gothic"/>
        <family val="2"/>
      </rPr>
      <t>)  PROGRAMACIÓN Y EJECUCIÓN FÍSICA-FINANCIERA DE LOS PRODUCTOS</t>
    </r>
  </si>
  <si>
    <t xml:space="preserve">Cuadro: Desempeño financiero por programa </t>
  </si>
  <si>
    <t>Presupuesto Inicial</t>
  </si>
  <si>
    <t>Presupuesto vigente</t>
  </si>
  <si>
    <t>Presupuesto Ejecutado</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</si>
  <si>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</si>
  <si>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</si>
  <si>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</si>
  <si>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</si>
  <si>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</si>
  <si>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</si>
  <si>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</si>
  <si>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</si>
  <si>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</si>
  <si>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</si>
  <si>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</si>
  <si>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</si>
  <si>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</si>
  <si>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</si>
  <si>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</si>
  <si>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</si>
  <si>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</si>
  <si>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3203-Campaña de educación ciudadana sobre inclusión laboral.</t>
  </si>
  <si>
    <t xml:space="preserve">Número de campañas realizadas </t>
  </si>
  <si>
    <t xml:space="preserve"> 3204-Asistencia con dispositivo de apoyo a las personas con discapacidad. </t>
  </si>
  <si>
    <t xml:space="preserve">Dispositivo de apoyo entregados </t>
  </si>
  <si>
    <t>3205-Certificación a Empresas inclusivas a personas con discapacidad</t>
  </si>
  <si>
    <t xml:space="preserve">Número de certificaciones </t>
  </si>
  <si>
    <t>3206-Habilitación de Organizaciones que trabajan con discapacidad.</t>
  </si>
  <si>
    <t>Número de Organizaciones habilitadas</t>
  </si>
  <si>
    <t xml:space="preserve"> 3207-Acreditación de programas o proyectos para atención a la discapacidad.</t>
  </si>
  <si>
    <t xml:space="preserve"> Número de iniciativas acreditadas</t>
  </si>
  <si>
    <t>3208-Implementación del plan de desarrollo con base comunitaria’ saliendo del escondite'.</t>
  </si>
  <si>
    <t xml:space="preserve"> Número de comunidades intervenidas</t>
  </si>
  <si>
    <t xml:space="preserve">3209-Inspección de accesibilidad universal en espacios de uso público. </t>
  </si>
  <si>
    <t xml:space="preserve"> Número de espacios inspeccionados</t>
  </si>
  <si>
    <t>3210-Capacitación para sensibilización a tomadores de decisiones.</t>
  </si>
  <si>
    <t xml:space="preserve"> Número de personas capacitadas </t>
  </si>
  <si>
    <t xml:space="preserve">3211-Asistencia técnica a instituciones públicas para transversalizar el enfoque de derechos de las personas con discapacidad. </t>
  </si>
  <si>
    <t>Número de Instituciones asistidas</t>
  </si>
  <si>
    <t>3212-Asistencia técnica a Municipios para la formulación de planes municipales de accesibilidad.</t>
  </si>
  <si>
    <t>Número de planes formulados</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</si>
  <si>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</si>
  <si>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</si>
  <si>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</si>
  <si>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Campaña mediática dirigida al público en general, personas con discapacidad y empleadores públicos y privados, que eduque a la ciudadanía.</t>
  </si>
  <si>
    <t>Logros Alcanzados:</t>
  </si>
  <si>
    <t>Se realizó en el país el encuentro anual de la Organización Interamericana de Seguridad Social (OISS) con la participación de diez (10) de los paises miembros y alrededor de 400 representantes de distintas organizaciones, públicas y privadas, que estuvieron presentes durante los 3 días del evento en los diferentes paneles e instancias de debate e intercambio.</t>
  </si>
  <si>
    <t>Causas y justificación del desvío:</t>
  </si>
  <si>
    <t>Proveer a las personas con discapacidad de escasos recursos de dispositivos de apoyo que eleven su funcionamiento y contribuya a su inclusión plena en la sociedad.</t>
  </si>
  <si>
    <t>Durante el 2017 se realizaron las entregas de dispositivos donados por la Iglesia de los Santos de los Últimos días, a raíz del alto grado de sistematización y calidad de nuestro proceso de gestión de dispositivos el donante solicitó que a partir de 2018 CONADIS fuera el gestor de la totalidad de donaciones que la entidad realiza en el país, centralizando el almacenamiento y supervisando el proceso de gestión de las organizaciones de la sociedad civil beneficiarias de estos dispositivos.</t>
  </si>
  <si>
    <t>3205-Certificación a empresas inclusivas a personas con discapacidad.</t>
  </si>
  <si>
    <t>Acreditación formal emitida a empresas e instituciones que cumplen con la normativa de accesibilidad universal y la cuota laboral establecida en la ley 5-13.</t>
  </si>
  <si>
    <t xml:space="preserve">Se lanzó este año la primera edición del reconocimiento Sello RD Incluye, con una participación mucho mayor que la esperada, se estimaba un máximo de 15 candidaturas y se recibió un total de 31 presentaciones de buenas prácticas de inclusión. En ocasión del mes de la discapacidad se llevó a cabo el evento de premiación en el que fueron reconocidas veintiséis entidades (26), de acuerdo a la siguiente clasificación: 4 Oro, 9 Plata  13 Bronce. </t>
  </si>
  <si>
    <t>3206-Habilitación de organizaciones que trabajan con discapacidad.</t>
  </si>
  <si>
    <t>Servicio a demanda de habilitación de organizaciones de ayuda mutua de personas con discapacidad, acorde a los lineamientos de la ley 5-13 sobre discapacidad y la ley 122-05 de fomento de asociaciones sin fines de lucro.</t>
  </si>
  <si>
    <t>Según los registros de CONADIS las ASFL operando en el territorio del área de discapacidad son 64, sin embargo se recibieron de manera directa solamente 27 solicitudes de habilitación, otras organizaciones solicitaron sus habilitaciones en otras sectoriales, principalmente Salud y Educación, debido a la naturaleza de sus servicios. Una vez concluido el proceso el Centro de Fomento de ASFL transfirió a CONADIS la totalidad de habilitaciones solicitadas para el ejercicio fiscal 2018, un total de 44 organizaciones finalmente incluidas en el presupuesto nacional, cuyas transferencias serán realizadas por el CONADIS en el año 2018.</t>
  </si>
  <si>
    <t>Acreditación de conformidad y pertinencia con la convención de los derechos de las personas con discapacidad y con las políticas nacionales en materia de discapacidad otorgada a iniciativas a favor de la población con discapacidad sometidas a estudio por entidades públicas y privadas.</t>
  </si>
  <si>
    <t>No se recibieron solicitudes de acreditación de proyectos durante el año en curso.</t>
  </si>
  <si>
    <t>Iniciativa de sensibilización de la población hacia la inclusión de las personas con discapacidad para la coordinación y diseño de una agenda común sobre discapacidad entre gobiernos locales y la sociedad civil.</t>
  </si>
  <si>
    <t>El programa Saliendo del Escondite ha sido complementado con dos iniciativas adicionales: la constitución de la primera "mesa municipal de inclusión" en el municipio de San Cristóbal, la prueba piloto, en el marco del programa, de la formación en la filosofía Vida Independiente, con la colaboración de la Fundación Vida Independiente de México. Ambas iniciativas surgen por la necesidad de ampliar el impacto del Saliendo del Escondite en las comunidades.
La Mesa Municipal de Inclusión de San Cristóbal es la primera experiencia nacional de articulación de la sociedad civil, el gobierno local, CONADIS y las entidades prestadoras de servicio presentes en el territorio (educación, salud, SENASA, registro civil, entre otras), conjuntamente con todas las entidades involucradas se realizando 4 operativos en distintas localidades del municipio en los cuales se identificaron personas con discapacidad y se iniciaron los debidos trámites para la prestación de servicios requeridos, desde regularización de registro civil hasta la inclusión en el sistema de seguridad social.
La formación en "vida independiente", un movimiento internacional de formación y empoderamiento de personas con discapacidad físico-motora, inició con la formación de un grupo de facilitadores nacionales (11 personas) que se encargarían de facilitar las formaciones y replicar los conocimientos. Durante el año se realizaron 4 eventos de formación con la participación de 200 personas con discapacidad, provenientes de 12 provincias.</t>
  </si>
  <si>
    <t>El piloto de formación en Vida Independiente, implicó un costo importante en términos financiero y humanos, limitando en cierta medida la ampliación de las comunidades impactadas por el Saliendo del Escondite, tanto por razones presupuestarias como por de disponibilidad de personal para hacer frente a las iniciativas. Sin embargo el retorno de la inversión en términos de impacto en las condiciones de vida de las personas y visibilidad de la problemática de la discapacidad es más que positivo.
Para 2018 Vida Independiente se consituirá en un producto per sé (ya incluido en el plan plurianual) con su propia asignación presupuestaria y la especialización de un equipo humano para su gestión.</t>
  </si>
  <si>
    <t>Evaluación del cumplimiento de las normativas nacionales y buenas prácticas de accesibilidad universal de espacios de uso público y entrega de informe con oportunidades de mejora identificadas.</t>
  </si>
  <si>
    <t>30 segmentos de playas, certificadas por el Programa Internacional Bandera Azul que las definen como playas seguras, amigables y accesibles para todos y todas.
129 levantamiento de accesibilidad en los municipios de Laguna Salada, Esperanza, Mao, Nagua, Miches, Cotuí y Pedernales.</t>
  </si>
  <si>
    <t>Programa de capacitación y sensibilización dirigido a funcionarios y ejecutivos de los sectores públicos y privados sobre inclusión plena de personas con discapacidad y los beneficios económicos y sociales.</t>
  </si>
  <si>
    <t>En el marco del proyecto República Digital se realizó una formación de alto nivel sobre Tecnología de Información y Comunicación (TIC) accesibles. En el evento participaron 150 profesionales y tomadores de decisiones del área de tecnología de entidades públicas y privadas.</t>
  </si>
  <si>
    <t>Asesoría y acompañamiento a Instituciones Públicas y Organismos Rectores en el diseño de políticas, desarrollos normativos, producción de información y conocimiento con un enfoque inclusivo y de respeto a los derechos de las personas con discapacidad.</t>
  </si>
  <si>
    <t>Durante el año se asesoraron en total 36 organizaciones en materia de discapacidad. A eso se debe sumar la realización de 57 talleres de sensibilización en 38 organizaciones, totalizando alrededor de 1,700 personas.</t>
  </si>
  <si>
    <t>El incremento de la demanda se debió fundamentalmente al lanzamiento del Sello RD Incluye.</t>
  </si>
  <si>
    <t>Acompañamiento y asistencia a los Municipios para la evaluación de accesibilidad de sus espacios de uso público y formulación de un plan para la eliminación de las barreras, acorde a la normativa nacional en materia de accesibilidad y las prioridades del Gobierno Local.</t>
  </si>
  <si>
    <t xml:space="preserve">Plan Municipal de Accesibilidad ha sido implementado  casi en su totalidad en los municipios de Laguna Salada, Esperanza, Mao, Nagua, Miches, Cotuí y Pedernales, en donde se centró esencialmente en la infraestructura turística de la zona. </t>
  </si>
  <si>
    <r>
      <rPr>
        <b/>
        <sz val="11"/>
        <color rgb="FF1F4E78"/>
        <rFont val="Century Gothic"/>
        <family val="2"/>
      </rPr>
      <t>VI.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</si>
  <si>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A partir del tercer trimestre de 2016 se viene registrando una reducción importante de la demanda de dispositivos, producto probablemente de la presencia de otras organizaciones que prestan el mismo servicio pero con menores niveles de exigencia en términos de documentación y evaluación del beneficiario.
Se debe destacar que la asignación de dispositivos, particularmente las sillas de ruedas, debe responder a una serie de parámetros fisiológicos específicos para que la misma no se fuente de daños a la salud de la persona usuaria, la mayoría de las organizaciones que prestan este servicio no siguen estos protocolos, entregando dispositivos no aptos para las demandas de muchos de sus usuarios. Con lo cual la aparente simplificación del proceso, no redunda en una mejor calidad del servicio.</t>
  </si>
  <si>
    <t>Es un servicio a demanda. En una reunión DIGEPRES insistió en que debía permanecer.</t>
  </si>
  <si>
    <t>La convocatoria excedió con creces las expectativas iniciales duplicando la cantidad de entidades a ser evaluadas, (47%); al mismo tiempo que aumentaba los costos para el evento de otorgamiento del Sello RD Incluye.</t>
  </si>
  <si>
    <t xml:space="preserve">Se realizaron viajes cortos para disminuir el costo en viáticos. </t>
  </si>
  <si>
    <t>La estrategia habia sido de pequeñas capacitaciones puntuales (grupos de 5 personas). Este año se hizo un evento masivo con la participación de 150 personas</t>
  </si>
  <si>
    <t xml:space="preserve">El presupuesto para la realización de una campaña mediática ha sido históricamente insuficiente, con lo cual se adoptó una estrategia de generación de debate e intercambio de experiencias regionales sobre el tema inclusión laboral. </t>
  </si>
  <si>
    <t>El año 2017 fue muy positivo para el CONADIS, logrando incidencia en varias políticas públicas de relevancia nacional (revolución educativa, república digital, Objetivos de Desarrollo Sostenible, entre otras). El incremento en la asignación presupuestaria para el año 2018 es un reconocimiento a la labor realizada, esto permitirá hacer un uso más intensivo de la tecnología, con la finalidad de ampliar el alcance de muchas iniciativas, particularmente las formativas, así como la gestión de procesos, en otro orden permitirá completar la estructura organizacional aprobada, pues el volumen de demanda de asistencia técnica a la institución sobrepasa con creces la capacidad de respuesta, esto debido al alto porcentaje de vacantes en las áreas técnicas (42%) que no han podido ser ocupadas por la crónica deficiencia presupuestaria.
Con relación al producto 3203-Campaña de educación ciudadana sobre inclusión laboral, para el 2018 se plantea el diseño creativo y la producción de la campaña, mientras que la colocación en medios de comunicación se hará en colaboración con otras entidades, públicas y privadas, que cubran los costos.</t>
  </si>
  <si>
    <t>Durante el primer y segundo trimestre del año se puso en marcha el proceso de habilitación de ASFL según los mandatos de la Ley 122-05, con el acompañamiento del Centro de Fomento de ASFL del MEPyD. Se recibieron  27 solicitudes de las 64 organizaciones identificadas por el levantamiento realizado en el año 2014.</t>
  </si>
  <si>
    <t>La meta física que se está considerando en este reporte se estableció en base al método de trabajo actual, que implica el traslado del personal a cada uno de los espacios; sin embargo se había contemplado la implementación de una  solución tecnológica para la ampliación de la cobertura que no pudo concretarse por la limitada disponibilidad presupuestaria, que impidió la realización de las contrataciones de servicios previstas.</t>
  </si>
  <si>
    <t>2.3.6 Garantizar igualdad de oportunidades a las personas con discapacidad, para impulsar su inclusión económica y social y proteger aquellas en condiciones de vulnerabilidad.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</si>
</sst>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409]#,##0.00;\-#,##0.00"/>
    <numFmt numFmtId="165" formatCode="[$-10409]0.00\ %"/>
    <numFmt numFmtId="166" formatCode="[$-10409]#,##0;\-#,##0"/>
    <numFmt numFmtId="167" formatCode="[$-10409]0.00%"/>
  </numFmts>
  <fonts count="16" x14ac:knownFonts="1">
    <font>
      <sz val="11"/>
      <color theme="1"/>
      <name val="Calibri"/>
      <family val="2"/>
      <scheme val="minor"/>
    </font>
    <font>
      <sz val="11"/>
      <color theme="1"/>
      <name val="Calibri"/>
      <family val="2"/>
      <scheme val="minor"/>
    </font>
    <font>
      <b/>
      <sz val="14"/>
      <color rgb="FF000000"/>
      <name val="Century Gothic"/>
      <family val="2"/>
    </font>
    <font>
      <sz val="11"/>
      <name val="Calibri"/>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1"/>
      <color theme="1"/>
      <name val="Century Gothic"/>
      <family val="2"/>
    </font>
    <font>
      <sz val="11"/>
      <color theme="1"/>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3" fillId="0" borderId="0" xfId="0" applyFont="1" applyFill="1" applyBorder="1"/>
    <xf numFmtId="0" fontId="3" fillId="0" borderId="0" xfId="0" applyFont="1" applyFill="1" applyBorder="1" applyAlignment="1">
      <alignment readingOrder="1"/>
    </xf>
    <xf numFmtId="0" fontId="3" fillId="0" borderId="0" xfId="0" applyFont="1" applyFill="1" applyBorder="1" applyAlignment="1"/>
    <xf numFmtId="0" fontId="4" fillId="0" borderId="0" xfId="0" applyNumberFormat="1" applyFont="1" applyFill="1" applyBorder="1" applyAlignment="1">
      <alignment vertical="top" wrapText="1" readingOrder="1"/>
    </xf>
    <xf numFmtId="0" fontId="3" fillId="0" borderId="0" xfId="0" applyFont="1" applyFill="1" applyBorder="1" applyAlignment="1">
      <alignment horizontal="justify"/>
    </xf>
    <xf numFmtId="0" fontId="3" fillId="0" borderId="0" xfId="0" applyFont="1" applyFill="1" applyBorder="1" applyAlignment="1">
      <alignment horizontal="left"/>
    </xf>
    <xf numFmtId="0" fontId="5" fillId="0" borderId="0" xfId="0" applyNumberFormat="1" applyFont="1" applyFill="1" applyBorder="1" applyAlignment="1">
      <alignment horizontal="left" vertical="top" wrapText="1" readingOrder="1"/>
    </xf>
    <xf numFmtId="0" fontId="5" fillId="0" borderId="0" xfId="0" applyNumberFormat="1" applyFont="1" applyFill="1" applyBorder="1" applyAlignment="1">
      <alignment horizontal="justify" vertical="top" wrapText="1" readingOrder="1"/>
    </xf>
    <xf numFmtId="0" fontId="3" fillId="0" borderId="0" xfId="0" applyFont="1" applyFill="1" applyBorder="1" applyAlignment="1">
      <alignment horizontal="justify"/>
    </xf>
    <xf numFmtId="0" fontId="5" fillId="0" borderId="0" xfId="0" applyNumberFormat="1" applyFont="1" applyFill="1" applyBorder="1" applyAlignment="1">
      <alignment vertical="top" wrapText="1" readingOrder="1"/>
    </xf>
    <xf numFmtId="0" fontId="3" fillId="0" borderId="0" xfId="0" applyFont="1" applyFill="1" applyBorder="1" applyAlignment="1"/>
    <xf numFmtId="0" fontId="4" fillId="0" borderId="0" xfId="0" applyNumberFormat="1" applyFont="1" applyFill="1" applyBorder="1" applyAlignment="1">
      <alignment vertical="top" wrapText="1" readingOrder="1"/>
    </xf>
    <xf numFmtId="0" fontId="7" fillId="2" borderId="0" xfId="0" applyNumberFormat="1" applyFont="1" applyFill="1" applyBorder="1" applyAlignment="1">
      <alignment vertical="top" wrapText="1" readingOrder="1"/>
    </xf>
    <xf numFmtId="0" fontId="4" fillId="0" borderId="0" xfId="0" applyNumberFormat="1" applyFont="1" applyFill="1" applyBorder="1" applyAlignment="1">
      <alignment horizontal="justify" vertical="top" wrapText="1" readingOrder="1"/>
    </xf>
    <xf numFmtId="0" fontId="4" fillId="0" borderId="0" xfId="0" applyNumberFormat="1" applyFont="1" applyFill="1" applyBorder="1" applyAlignment="1">
      <alignment horizontal="center" vertical="top" readingOrder="1"/>
    </xf>
    <xf numFmtId="0" fontId="4" fillId="4" borderId="0" xfId="0" applyNumberFormat="1" applyFont="1" applyFill="1" applyBorder="1" applyAlignment="1">
      <alignment vertical="top" wrapText="1" readingOrder="1"/>
    </xf>
    <xf numFmtId="167" fontId="13" fillId="0" borderId="1" xfId="0" applyNumberFormat="1" applyFont="1" applyFill="1" applyBorder="1" applyAlignment="1">
      <alignment horizontal="center" vertical="center" wrapText="1" readingOrder="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13" fillId="0" borderId="4" xfId="0" applyNumberFormat="1" applyFont="1" applyFill="1" applyBorder="1" applyAlignment="1">
      <alignment horizontal="left" vertical="center" wrapText="1" readingOrder="1"/>
    </xf>
    <xf numFmtId="0" fontId="13" fillId="0" borderId="2" xfId="0" applyNumberFormat="1" applyFont="1" applyFill="1" applyBorder="1" applyAlignment="1">
      <alignment horizontal="left" vertical="center" wrapText="1" readingOrder="1"/>
    </xf>
    <xf numFmtId="0" fontId="13" fillId="0" borderId="3" xfId="0"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center" wrapText="1" readingOrder="1"/>
    </xf>
    <xf numFmtId="166" fontId="13" fillId="0" borderId="1" xfId="0" applyNumberFormat="1" applyFont="1" applyFill="1" applyBorder="1" applyAlignment="1">
      <alignment horizontal="center" vertical="center" wrapText="1" readingOrder="1"/>
    </xf>
    <xf numFmtId="164" fontId="13" fillId="0" borderId="1" xfId="0" applyNumberFormat="1" applyFont="1" applyFill="1" applyBorder="1" applyAlignment="1">
      <alignment horizontal="center" vertical="center" wrapText="1" readingOrder="1"/>
    </xf>
    <xf numFmtId="9" fontId="13" fillId="0" borderId="1" xfId="1" applyFont="1" applyFill="1" applyBorder="1" applyAlignment="1">
      <alignment horizontal="center" vertical="center" wrapText="1" readingOrder="1"/>
    </xf>
    <xf numFmtId="9" fontId="3" fillId="0" borderId="2" xfId="1" applyFont="1" applyFill="1" applyBorder="1" applyAlignment="1">
      <alignment vertical="top" wrapText="1"/>
    </xf>
    <xf numFmtId="9" fontId="3" fillId="0" borderId="3" xfId="1" applyFont="1" applyFill="1" applyBorder="1" applyAlignment="1">
      <alignment vertical="top" wrapText="1"/>
    </xf>
    <xf numFmtId="166" fontId="13" fillId="0" borderId="4" xfId="0" applyNumberFormat="1" applyFont="1" applyFill="1" applyBorder="1" applyAlignment="1">
      <alignment horizontal="center" vertical="center" wrapText="1" readingOrder="1"/>
    </xf>
    <xf numFmtId="166" fontId="13" fillId="0" borderId="2" xfId="0" applyNumberFormat="1" applyFont="1" applyFill="1" applyBorder="1" applyAlignment="1">
      <alignment horizontal="center" vertical="center" wrapText="1" readingOrder="1"/>
    </xf>
    <xf numFmtId="166" fontId="13" fillId="0" borderId="3" xfId="0" applyNumberFormat="1" applyFont="1" applyFill="1" applyBorder="1" applyAlignment="1">
      <alignment horizontal="center" vertical="center" wrapText="1" readingOrder="1"/>
    </xf>
    <xf numFmtId="164" fontId="13" fillId="0" borderId="4" xfId="0" applyNumberFormat="1" applyFont="1" applyFill="1" applyBorder="1" applyAlignment="1">
      <alignment horizontal="center" vertical="center" wrapText="1" readingOrder="1"/>
    </xf>
    <xf numFmtId="164" fontId="13" fillId="0" borderId="3" xfId="0" applyNumberFormat="1" applyFont="1" applyFill="1" applyBorder="1" applyAlignment="1">
      <alignment horizontal="center" vertical="center" wrapText="1" readingOrder="1"/>
    </xf>
    <xf numFmtId="0" fontId="12" fillId="3" borderId="1" xfId="0" applyNumberFormat="1" applyFont="1" applyFill="1" applyBorder="1" applyAlignment="1">
      <alignment horizontal="center" vertical="center" wrapText="1" readingOrder="1"/>
    </xf>
    <xf numFmtId="164" fontId="10" fillId="0" borderId="1" xfId="0" applyNumberFormat="1" applyFont="1" applyFill="1" applyBorder="1" applyAlignment="1">
      <alignment horizontal="center" vertical="center" wrapText="1" readingOrder="1"/>
    </xf>
    <xf numFmtId="165" fontId="10" fillId="0" borderId="1" xfId="0" applyNumberFormat="1" applyFont="1" applyFill="1" applyBorder="1" applyAlignment="1">
      <alignment horizontal="center" vertical="center" wrapText="1" readingOrder="1"/>
    </xf>
    <xf numFmtId="0" fontId="8" fillId="2" borderId="1" xfId="0" applyNumberFormat="1" applyFont="1" applyFill="1" applyBorder="1" applyAlignment="1">
      <alignment horizontal="center" vertical="top" wrapText="1" readingOrder="1"/>
    </xf>
    <xf numFmtId="0" fontId="11" fillId="3" borderId="1"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0" fontId="2" fillId="2" borderId="0" xfId="0" applyNumberFormat="1" applyFont="1" applyFill="1" applyBorder="1" applyAlignment="1">
      <alignment horizontal="center" vertical="top" wrapText="1" readingOrder="1"/>
    </xf>
    <xf numFmtId="0" fontId="2" fillId="0" borderId="0" xfId="0" applyNumberFormat="1" applyFont="1" applyFill="1" applyBorder="1" applyAlignment="1">
      <alignment horizontal="left" vertical="top" readingOrder="1"/>
    </xf>
    <xf numFmtId="0" fontId="4" fillId="0" borderId="0" xfId="0" applyNumberFormat="1" applyFont="1" applyFill="1" applyBorder="1" applyAlignment="1">
      <alignment horizontal="left" vertical="top" readingOrder="1"/>
    </xf>
    <xf numFmtId="0" fontId="4" fillId="0" borderId="0" xfId="0" applyNumberFormat="1" applyFont="1" applyFill="1" applyBorder="1" applyAlignment="1">
      <alignment horizontal="left" vertical="top" wrapText="1" readingOrder="1"/>
    </xf>
    <xf numFmtId="0" fontId="6" fillId="2" borderId="0" xfId="0" applyNumberFormat="1" applyFont="1" applyFill="1" applyBorder="1" applyAlignment="1">
      <alignment vertical="top" wrapText="1" readingOrder="1"/>
    </xf>
    <xf numFmtId="0" fontId="8" fillId="0" borderId="1" xfId="0" applyNumberFormat="1" applyFont="1" applyFill="1" applyBorder="1" applyAlignment="1">
      <alignment horizontal="center" vertical="top" wrapText="1" readingOrder="1"/>
    </xf>
    <xf numFmtId="0" fontId="14" fillId="4" borderId="0" xfId="0" applyNumberFormat="1" applyFont="1" applyFill="1" applyBorder="1" applyAlignment="1">
      <alignment vertical="top" wrapText="1" readingOrder="1"/>
    </xf>
    <xf numFmtId="0" fontId="15" fillId="0" borderId="0" xfId="0" applyFont="1" applyFill="1" applyBorder="1" applyAlignment="1"/>
    <xf numFmtId="0" fontId="15" fillId="0" borderId="0"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68"/>
  <sheetViews>
    <sheetView showGridLines="0" tabSelected="1" topLeftCell="A38" workbookViewId="0">
      <selection activeCell="L158" sqref="L158:AS158"/>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2.5703125" style="1" customWidth="1"/>
    <col min="13" max="13" width="3.7109375" style="1" customWidth="1"/>
    <col min="14" max="14" width="6" style="1" customWidth="1"/>
    <col min="15" max="17" width="0" style="1" hidden="1" customWidth="1"/>
    <col min="18" max="18" width="0.140625" style="1" customWidth="1"/>
    <col min="19" max="19" width="2.5703125" style="1" customWidth="1"/>
    <col min="20" max="20" width="8" style="1" customWidth="1"/>
    <col min="21" max="21" width="0" style="1" hidden="1" customWidth="1"/>
    <col min="22" max="23" width="0.140625" style="1" customWidth="1"/>
    <col min="24" max="24" width="2.140625" style="1" customWidth="1"/>
    <col min="25" max="25" width="0.140625" style="1" customWidth="1"/>
    <col min="26" max="26" width="8" style="1" customWidth="1"/>
    <col min="27" max="27" width="2.140625" style="1" customWidth="1"/>
    <col min="28" max="28" width="9.85546875" style="1" customWidth="1"/>
    <col min="29" max="29" width="2.7109375" style="1" customWidth="1"/>
    <col min="30" max="30" width="10.7109375" style="1" customWidth="1"/>
    <col min="31" max="31" width="1.42578125" style="1" customWidth="1"/>
    <col min="32" max="32" width="8.7109375" style="1" customWidth="1"/>
    <col min="33" max="33" width="3.28515625" style="1" customWidth="1"/>
    <col min="34" max="34" width="7.5703125" style="1" customWidth="1"/>
    <col min="35" max="35" width="3.85546875" style="1" customWidth="1"/>
    <col min="36" max="36" width="0.28515625" style="1" customWidth="1"/>
    <col min="37" max="37" width="2" style="1" customWidth="1"/>
    <col min="38" max="38" width="9" style="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2" ht="27.95" customHeight="1" x14ac:dyDescent="0.25">
      <c r="B1" s="40" t="s">
        <v>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2:42" ht="0.6" customHeight="1" x14ac:dyDescent="0.25"/>
    <row r="3" spans="2:42" ht="18" customHeight="1" x14ac:dyDescent="0.25">
      <c r="B3" s="41" t="s">
        <v>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2:42" ht="18" customHeight="1" x14ac:dyDescent="0.25">
      <c r="B4" s="42" t="s">
        <v>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row>
    <row r="5" spans="2:42" ht="18" customHeight="1" x14ac:dyDescent="0.25">
      <c r="B5" s="43" t="s">
        <v>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2:42" ht="18" customHeight="1" x14ac:dyDescent="0.25">
      <c r="C6" s="44" t="s">
        <v>4</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2:42" ht="18" customHeight="1" x14ac:dyDescent="0.25">
      <c r="D7" s="12" t="s">
        <v>5</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2:42" ht="44.25" customHeight="1" x14ac:dyDescent="0.25">
      <c r="B8" s="8" t="s">
        <v>6</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row>
    <row r="9" spans="2:42" ht="18" customHeight="1" x14ac:dyDescent="0.25">
      <c r="C9" s="12" t="s">
        <v>7</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2:42" ht="48.75" customHeight="1" x14ac:dyDescent="0.25">
      <c r="C10" s="10" t="s">
        <v>8</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2:42" ht="34.700000000000003" customHeight="1" x14ac:dyDescent="0.25">
      <c r="E11" s="13" t="s">
        <v>9</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2:42" ht="18" customHeight="1" x14ac:dyDescent="0.25">
      <c r="I12" s="12" t="s">
        <v>10</v>
      </c>
      <c r="J12" s="11"/>
      <c r="K12" s="11"/>
      <c r="L12" s="11"/>
      <c r="M12" s="11"/>
      <c r="N12" s="11"/>
      <c r="S12" s="10" t="s">
        <v>11</v>
      </c>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2:42" ht="18" customHeight="1" x14ac:dyDescent="0.25">
      <c r="I13" s="12" t="s">
        <v>12</v>
      </c>
      <c r="J13" s="11"/>
      <c r="K13" s="11"/>
      <c r="L13" s="11"/>
      <c r="M13" s="11"/>
      <c r="N13" s="11"/>
      <c r="Q13" s="10" t="s">
        <v>13</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2:42" ht="18" customHeight="1" x14ac:dyDescent="0.25">
      <c r="I14" s="12" t="s">
        <v>14</v>
      </c>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2:42" ht="47.65" customHeight="1" x14ac:dyDescent="0.25">
      <c r="G15" s="8" t="s">
        <v>105</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2:42" ht="0" hidden="1" customHeight="1" x14ac:dyDescent="0.25"/>
    <row r="17" spans="4:44" ht="15.75" customHeight="1" x14ac:dyDescent="0.25">
      <c r="E17" s="13" t="s">
        <v>15</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4:44" ht="18" customHeight="1" x14ac:dyDescent="0.25">
      <c r="J18" s="12" t="s">
        <v>16</v>
      </c>
      <c r="K18" s="11"/>
      <c r="L18" s="11"/>
      <c r="M18" s="11"/>
      <c r="N18" s="11"/>
      <c r="O18" s="11"/>
      <c r="P18" s="11"/>
      <c r="Q18" s="11"/>
      <c r="R18" s="11"/>
      <c r="S18" s="11"/>
      <c r="T18" s="11"/>
      <c r="U18" s="11"/>
      <c r="V18" s="11"/>
      <c r="W18" s="11"/>
      <c r="X18" s="11"/>
      <c r="Z18" s="10" t="s">
        <v>17</v>
      </c>
      <c r="AA18" s="11"/>
      <c r="AB18" s="11"/>
      <c r="AC18" s="11"/>
      <c r="AD18" s="11"/>
      <c r="AE18" s="11"/>
      <c r="AF18" s="11"/>
      <c r="AG18" s="11"/>
      <c r="AH18" s="11"/>
      <c r="AI18" s="11"/>
      <c r="AJ18" s="11"/>
      <c r="AK18" s="11"/>
      <c r="AL18" s="11"/>
      <c r="AM18" s="11"/>
      <c r="AN18" s="11"/>
      <c r="AO18" s="11"/>
      <c r="AP18" s="11"/>
    </row>
    <row r="19" spans="4:44" ht="18" customHeight="1" x14ac:dyDescent="0.25">
      <c r="J19" s="12" t="s">
        <v>18</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4:44" ht="82.5" customHeight="1" x14ac:dyDescent="0.25">
      <c r="J20" s="8" t="s">
        <v>19</v>
      </c>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4:44" ht="18" customHeight="1" x14ac:dyDescent="0.25">
      <c r="J21" s="12" t="s">
        <v>20</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4:44" ht="63.75" customHeight="1" x14ac:dyDescent="0.25">
      <c r="J22" s="8" t="s">
        <v>21</v>
      </c>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4:44" ht="18" customHeight="1" x14ac:dyDescent="0.25">
      <c r="J23" s="12" t="s">
        <v>22</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row>
    <row r="24" spans="4:44" ht="102.75" customHeight="1" x14ac:dyDescent="0.25">
      <c r="J24" s="8" t="s">
        <v>23</v>
      </c>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row>
    <row r="25" spans="4:44" ht="19.149999999999999" customHeight="1" x14ac:dyDescent="0.25">
      <c r="F25" s="13" t="s">
        <v>24</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row>
    <row r="26" spans="4:44" ht="0.95" customHeight="1" x14ac:dyDescent="0.25"/>
    <row r="27" spans="4:44" ht="17.45" customHeight="1" x14ac:dyDescent="0.25">
      <c r="H27" s="45" t="s">
        <v>25</v>
      </c>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9"/>
    </row>
    <row r="28" spans="4:44" ht="18.399999999999999" customHeight="1" x14ac:dyDescent="0.25">
      <c r="H28" s="39" t="s">
        <v>26</v>
      </c>
      <c r="I28" s="18"/>
      <c r="J28" s="18"/>
      <c r="K28" s="18"/>
      <c r="L28" s="18"/>
      <c r="M28" s="18"/>
      <c r="N28" s="18"/>
      <c r="O28" s="18"/>
      <c r="P28" s="18"/>
      <c r="Q28" s="18"/>
      <c r="R28" s="18"/>
      <c r="S28" s="18"/>
      <c r="T28" s="18"/>
      <c r="U28" s="18"/>
      <c r="V28" s="18"/>
      <c r="W28" s="19"/>
      <c r="X28" s="39" t="s">
        <v>27</v>
      </c>
      <c r="Y28" s="18"/>
      <c r="Z28" s="18"/>
      <c r="AA28" s="18"/>
      <c r="AB28" s="18"/>
      <c r="AC28" s="19"/>
      <c r="AD28" s="39" t="s">
        <v>28</v>
      </c>
      <c r="AE28" s="18"/>
      <c r="AF28" s="18"/>
      <c r="AG28" s="19"/>
      <c r="AH28" s="39" t="s">
        <v>29</v>
      </c>
      <c r="AI28" s="18"/>
      <c r="AJ28" s="18"/>
      <c r="AK28" s="18"/>
      <c r="AL28" s="18"/>
      <c r="AM28" s="18"/>
      <c r="AN28" s="18"/>
      <c r="AO28" s="18"/>
      <c r="AP28" s="18"/>
      <c r="AQ28" s="18"/>
      <c r="AR28" s="19"/>
    </row>
    <row r="29" spans="4:44" ht="20.85" customHeight="1" x14ac:dyDescent="0.25">
      <c r="H29" s="35">
        <v>125939092</v>
      </c>
      <c r="I29" s="18"/>
      <c r="J29" s="18"/>
      <c r="K29" s="18"/>
      <c r="L29" s="18"/>
      <c r="M29" s="18"/>
      <c r="N29" s="18"/>
      <c r="O29" s="18"/>
      <c r="P29" s="18"/>
      <c r="Q29" s="18"/>
      <c r="R29" s="18"/>
      <c r="S29" s="18"/>
      <c r="T29" s="18"/>
      <c r="U29" s="18"/>
      <c r="V29" s="18"/>
      <c r="W29" s="19"/>
      <c r="X29" s="35">
        <v>125939092</v>
      </c>
      <c r="Y29" s="18"/>
      <c r="Z29" s="18"/>
      <c r="AA29" s="18"/>
      <c r="AB29" s="18"/>
      <c r="AC29" s="19"/>
      <c r="AD29" s="35">
        <v>100919244.94</v>
      </c>
      <c r="AE29" s="18"/>
      <c r="AF29" s="18"/>
      <c r="AG29" s="19"/>
      <c r="AH29" s="36">
        <f>+AD29/X29</f>
        <v>0.80133375060382361</v>
      </c>
      <c r="AI29" s="18"/>
      <c r="AJ29" s="18"/>
      <c r="AK29" s="18"/>
      <c r="AL29" s="18"/>
      <c r="AM29" s="18"/>
      <c r="AN29" s="18"/>
      <c r="AO29" s="18"/>
      <c r="AP29" s="18"/>
      <c r="AQ29" s="18"/>
      <c r="AR29" s="19"/>
    </row>
    <row r="30" spans="4:44" ht="0" hidden="1" customHeight="1" x14ac:dyDescent="0.25"/>
    <row r="31" spans="4:44" ht="6" customHeight="1" x14ac:dyDescent="0.25"/>
    <row r="32" spans="4:44" ht="14.65" customHeight="1" x14ac:dyDescent="0.25">
      <c r="D32" s="37" t="s">
        <v>30</v>
      </c>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9"/>
    </row>
    <row r="33" spans="4:44" ht="15.6" customHeight="1" x14ac:dyDescent="0.25">
      <c r="D33" s="38" t="s">
        <v>31</v>
      </c>
      <c r="E33" s="18"/>
      <c r="F33" s="18"/>
      <c r="G33" s="18"/>
      <c r="H33" s="18"/>
      <c r="I33" s="18"/>
      <c r="J33" s="18"/>
      <c r="K33" s="18"/>
      <c r="L33" s="19"/>
      <c r="M33" s="38" t="s">
        <v>31</v>
      </c>
      <c r="N33" s="18"/>
      <c r="O33" s="18"/>
      <c r="P33" s="18"/>
      <c r="Q33" s="18"/>
      <c r="R33" s="18"/>
      <c r="S33" s="19"/>
      <c r="T33" s="34" t="s">
        <v>32</v>
      </c>
      <c r="U33" s="18"/>
      <c r="V33" s="18"/>
      <c r="W33" s="18"/>
      <c r="X33" s="18"/>
      <c r="Y33" s="18"/>
      <c r="Z33" s="19"/>
      <c r="AA33" s="34" t="s">
        <v>33</v>
      </c>
      <c r="AB33" s="18"/>
      <c r="AC33" s="18"/>
      <c r="AD33" s="19"/>
      <c r="AE33" s="34" t="s">
        <v>34</v>
      </c>
      <c r="AF33" s="18"/>
      <c r="AG33" s="18"/>
      <c r="AH33" s="19"/>
      <c r="AI33" s="34" t="s">
        <v>35</v>
      </c>
      <c r="AJ33" s="18"/>
      <c r="AK33" s="18"/>
      <c r="AL33" s="18"/>
      <c r="AM33" s="18"/>
      <c r="AN33" s="18"/>
      <c r="AO33" s="18"/>
      <c r="AP33" s="18"/>
      <c r="AQ33" s="18"/>
      <c r="AR33" s="19"/>
    </row>
    <row r="34" spans="4:44" ht="48.95" customHeight="1" x14ac:dyDescent="0.25">
      <c r="D34" s="34" t="s">
        <v>36</v>
      </c>
      <c r="E34" s="18"/>
      <c r="F34" s="18"/>
      <c r="G34" s="18"/>
      <c r="H34" s="18"/>
      <c r="I34" s="18"/>
      <c r="J34" s="18"/>
      <c r="K34" s="18"/>
      <c r="L34" s="19"/>
      <c r="M34" s="34" t="s">
        <v>37</v>
      </c>
      <c r="N34" s="18"/>
      <c r="O34" s="18"/>
      <c r="P34" s="18"/>
      <c r="Q34" s="18"/>
      <c r="R34" s="18"/>
      <c r="S34" s="19"/>
      <c r="T34" s="34" t="s">
        <v>38</v>
      </c>
      <c r="U34" s="18"/>
      <c r="V34" s="19"/>
      <c r="W34" s="34" t="s">
        <v>39</v>
      </c>
      <c r="X34" s="18"/>
      <c r="Y34" s="18"/>
      <c r="Z34" s="19"/>
      <c r="AA34" s="34" t="s">
        <v>40</v>
      </c>
      <c r="AB34" s="19"/>
      <c r="AC34" s="34" t="s">
        <v>41</v>
      </c>
      <c r="AD34" s="19"/>
      <c r="AE34" s="34" t="s">
        <v>42</v>
      </c>
      <c r="AF34" s="19"/>
      <c r="AG34" s="34" t="s">
        <v>43</v>
      </c>
      <c r="AH34" s="19"/>
      <c r="AI34" s="34" t="s">
        <v>44</v>
      </c>
      <c r="AJ34" s="18"/>
      <c r="AK34" s="19"/>
      <c r="AL34" s="34" t="s">
        <v>45</v>
      </c>
      <c r="AM34" s="18"/>
      <c r="AN34" s="18"/>
      <c r="AO34" s="18"/>
      <c r="AP34" s="18"/>
      <c r="AQ34" s="18"/>
      <c r="AR34" s="19"/>
    </row>
    <row r="35" spans="4:44" ht="48" customHeight="1" x14ac:dyDescent="0.25">
      <c r="D35" s="23" t="s">
        <v>46</v>
      </c>
      <c r="E35" s="18"/>
      <c r="F35" s="18"/>
      <c r="G35" s="18"/>
      <c r="H35" s="18"/>
      <c r="I35" s="18"/>
      <c r="J35" s="18"/>
      <c r="K35" s="18"/>
      <c r="L35" s="19"/>
      <c r="M35" s="23" t="s">
        <v>47</v>
      </c>
      <c r="N35" s="18"/>
      <c r="O35" s="18"/>
      <c r="P35" s="18"/>
      <c r="Q35" s="18"/>
      <c r="R35" s="18"/>
      <c r="S35" s="19"/>
      <c r="T35" s="29">
        <v>3</v>
      </c>
      <c r="U35" s="30"/>
      <c r="V35" s="31"/>
      <c r="W35" s="24">
        <v>3500000</v>
      </c>
      <c r="X35" s="18"/>
      <c r="Y35" s="18"/>
      <c r="Z35" s="19"/>
      <c r="AA35" s="25">
        <v>1</v>
      </c>
      <c r="AB35" s="19"/>
      <c r="AC35" s="25">
        <v>3500000</v>
      </c>
      <c r="AD35" s="19"/>
      <c r="AE35" s="25">
        <v>1</v>
      </c>
      <c r="AF35" s="19"/>
      <c r="AG35" s="25">
        <v>2623730</v>
      </c>
      <c r="AH35" s="19"/>
      <c r="AI35" s="26">
        <f>+AE35/AA35</f>
        <v>1</v>
      </c>
      <c r="AJ35" s="27"/>
      <c r="AK35" s="28"/>
      <c r="AL35" s="17">
        <f>+AG35/AC35</f>
        <v>0.74963714285714289</v>
      </c>
      <c r="AM35" s="18"/>
      <c r="AN35" s="18"/>
      <c r="AO35" s="18"/>
      <c r="AP35" s="18"/>
      <c r="AQ35" s="18"/>
      <c r="AR35" s="19"/>
    </row>
    <row r="36" spans="4:44" ht="48.75" customHeight="1" x14ac:dyDescent="0.25">
      <c r="D36" s="23" t="s">
        <v>48</v>
      </c>
      <c r="E36" s="18"/>
      <c r="F36" s="18"/>
      <c r="G36" s="18"/>
      <c r="H36" s="18"/>
      <c r="I36" s="18"/>
      <c r="J36" s="18"/>
      <c r="K36" s="18"/>
      <c r="L36" s="19"/>
      <c r="M36" s="23" t="s">
        <v>49</v>
      </c>
      <c r="N36" s="18"/>
      <c r="O36" s="18"/>
      <c r="P36" s="18"/>
      <c r="Q36" s="18"/>
      <c r="R36" s="18"/>
      <c r="S36" s="19"/>
      <c r="T36" s="29">
        <v>500</v>
      </c>
      <c r="U36" s="30"/>
      <c r="V36" s="31"/>
      <c r="W36" s="24">
        <v>7000000</v>
      </c>
      <c r="X36" s="18"/>
      <c r="Y36" s="18"/>
      <c r="Z36" s="19"/>
      <c r="AA36" s="25">
        <v>250</v>
      </c>
      <c r="AB36" s="19"/>
      <c r="AC36" s="25">
        <v>3062000</v>
      </c>
      <c r="AD36" s="19"/>
      <c r="AE36" s="25">
        <v>290</v>
      </c>
      <c r="AF36" s="19"/>
      <c r="AG36" s="32">
        <v>596770.84</v>
      </c>
      <c r="AH36" s="33"/>
      <c r="AI36" s="26">
        <f t="shared" ref="AI36:AI44" si="0">+AE36/AA36</f>
        <v>1.1599999999999999</v>
      </c>
      <c r="AJ36" s="27"/>
      <c r="AK36" s="28"/>
      <c r="AL36" s="17">
        <f t="shared" ref="AL36:AL44" si="1">+AG36/AC36</f>
        <v>0.19489576747224036</v>
      </c>
      <c r="AM36" s="18"/>
      <c r="AN36" s="18"/>
      <c r="AO36" s="18"/>
      <c r="AP36" s="18"/>
      <c r="AQ36" s="18"/>
      <c r="AR36" s="19"/>
    </row>
    <row r="37" spans="4:44" ht="55.5" customHeight="1" x14ac:dyDescent="0.25">
      <c r="D37" s="23" t="s">
        <v>50</v>
      </c>
      <c r="E37" s="18"/>
      <c r="F37" s="18"/>
      <c r="G37" s="18"/>
      <c r="H37" s="18"/>
      <c r="I37" s="18"/>
      <c r="J37" s="18"/>
      <c r="K37" s="18"/>
      <c r="L37" s="19"/>
      <c r="M37" s="23" t="s">
        <v>51</v>
      </c>
      <c r="N37" s="18"/>
      <c r="O37" s="18"/>
      <c r="P37" s="18"/>
      <c r="Q37" s="18"/>
      <c r="R37" s="18"/>
      <c r="S37" s="19"/>
      <c r="T37" s="29">
        <v>5</v>
      </c>
      <c r="U37" s="30"/>
      <c r="V37" s="31"/>
      <c r="W37" s="24">
        <v>200000</v>
      </c>
      <c r="X37" s="18"/>
      <c r="Y37" s="18"/>
      <c r="Z37" s="19"/>
      <c r="AA37" s="25">
        <v>14</v>
      </c>
      <c r="AB37" s="19"/>
      <c r="AC37" s="25">
        <v>354500</v>
      </c>
      <c r="AD37" s="19"/>
      <c r="AE37" s="25">
        <v>26</v>
      </c>
      <c r="AF37" s="19"/>
      <c r="AG37" s="25">
        <v>744639</v>
      </c>
      <c r="AH37" s="19"/>
      <c r="AI37" s="26">
        <f t="shared" si="0"/>
        <v>1.8571428571428572</v>
      </c>
      <c r="AJ37" s="27"/>
      <c r="AK37" s="28"/>
      <c r="AL37" s="17">
        <f t="shared" si="1"/>
        <v>2.1005331452750351</v>
      </c>
      <c r="AM37" s="18"/>
      <c r="AN37" s="18"/>
      <c r="AO37" s="18"/>
      <c r="AP37" s="18"/>
      <c r="AQ37" s="18"/>
      <c r="AR37" s="19"/>
    </row>
    <row r="38" spans="4:44" ht="53.25" customHeight="1" x14ac:dyDescent="0.25">
      <c r="D38" s="23" t="s">
        <v>52</v>
      </c>
      <c r="E38" s="18"/>
      <c r="F38" s="18"/>
      <c r="G38" s="18"/>
      <c r="H38" s="18"/>
      <c r="I38" s="18"/>
      <c r="J38" s="18"/>
      <c r="K38" s="18"/>
      <c r="L38" s="19"/>
      <c r="M38" s="23" t="s">
        <v>53</v>
      </c>
      <c r="N38" s="18"/>
      <c r="O38" s="18"/>
      <c r="P38" s="18"/>
      <c r="Q38" s="18"/>
      <c r="R38" s="18"/>
      <c r="S38" s="19"/>
      <c r="T38" s="29">
        <v>64</v>
      </c>
      <c r="U38" s="30"/>
      <c r="V38" s="31"/>
      <c r="W38" s="24">
        <v>180000</v>
      </c>
      <c r="X38" s="18"/>
      <c r="Y38" s="18"/>
      <c r="Z38" s="19"/>
      <c r="AA38" s="25">
        <v>30</v>
      </c>
      <c r="AB38" s="19"/>
      <c r="AC38" s="25">
        <v>0</v>
      </c>
      <c r="AD38" s="19"/>
      <c r="AE38" s="25">
        <v>27</v>
      </c>
      <c r="AF38" s="19"/>
      <c r="AG38" s="25">
        <v>0</v>
      </c>
      <c r="AH38" s="19"/>
      <c r="AI38" s="26">
        <f t="shared" si="0"/>
        <v>0.9</v>
      </c>
      <c r="AJ38" s="27"/>
      <c r="AK38" s="28"/>
      <c r="AL38" s="17" t="e">
        <f t="shared" si="1"/>
        <v>#DIV/0!</v>
      </c>
      <c r="AM38" s="18"/>
      <c r="AN38" s="18"/>
      <c r="AO38" s="18"/>
      <c r="AP38" s="18"/>
      <c r="AQ38" s="18"/>
      <c r="AR38" s="19"/>
    </row>
    <row r="39" spans="4:44" ht="61.5" customHeight="1" x14ac:dyDescent="0.25">
      <c r="D39" s="23" t="s">
        <v>54</v>
      </c>
      <c r="E39" s="18"/>
      <c r="F39" s="18"/>
      <c r="G39" s="18"/>
      <c r="H39" s="18"/>
      <c r="I39" s="18"/>
      <c r="J39" s="18"/>
      <c r="K39" s="18"/>
      <c r="L39" s="19"/>
      <c r="M39" s="23" t="s">
        <v>55</v>
      </c>
      <c r="N39" s="18"/>
      <c r="O39" s="18"/>
      <c r="P39" s="18"/>
      <c r="Q39" s="18"/>
      <c r="R39" s="18"/>
      <c r="S39" s="19"/>
      <c r="T39" s="29">
        <v>10</v>
      </c>
      <c r="U39" s="30"/>
      <c r="V39" s="31"/>
      <c r="W39" s="24">
        <v>0</v>
      </c>
      <c r="X39" s="18"/>
      <c r="Y39" s="18"/>
      <c r="Z39" s="19"/>
      <c r="AA39" s="25">
        <v>0</v>
      </c>
      <c r="AB39" s="19"/>
      <c r="AC39" s="25">
        <v>0</v>
      </c>
      <c r="AD39" s="19"/>
      <c r="AE39" s="25">
        <v>0</v>
      </c>
      <c r="AF39" s="19"/>
      <c r="AG39" s="25">
        <v>0</v>
      </c>
      <c r="AH39" s="19"/>
      <c r="AI39" s="26">
        <v>0</v>
      </c>
      <c r="AJ39" s="27"/>
      <c r="AK39" s="28"/>
      <c r="AL39" s="17">
        <v>0</v>
      </c>
      <c r="AM39" s="18"/>
      <c r="AN39" s="18"/>
      <c r="AO39" s="18"/>
      <c r="AP39" s="18"/>
      <c r="AQ39" s="18"/>
      <c r="AR39" s="19"/>
    </row>
    <row r="40" spans="4:44" ht="62.25" customHeight="1" x14ac:dyDescent="0.25">
      <c r="D40" s="23" t="s">
        <v>56</v>
      </c>
      <c r="E40" s="18"/>
      <c r="F40" s="18"/>
      <c r="G40" s="18"/>
      <c r="H40" s="18"/>
      <c r="I40" s="18"/>
      <c r="J40" s="18"/>
      <c r="K40" s="18"/>
      <c r="L40" s="19"/>
      <c r="M40" s="23" t="s">
        <v>57</v>
      </c>
      <c r="N40" s="18"/>
      <c r="O40" s="18"/>
      <c r="P40" s="18"/>
      <c r="Q40" s="18"/>
      <c r="R40" s="18"/>
      <c r="S40" s="19"/>
      <c r="T40" s="29">
        <v>36</v>
      </c>
      <c r="U40" s="30"/>
      <c r="V40" s="31"/>
      <c r="W40" s="24">
        <v>1800000</v>
      </c>
      <c r="X40" s="18"/>
      <c r="Y40" s="18"/>
      <c r="Z40" s="19"/>
      <c r="AA40" s="25">
        <v>35</v>
      </c>
      <c r="AB40" s="19"/>
      <c r="AC40" s="25">
        <v>1800000</v>
      </c>
      <c r="AD40" s="19"/>
      <c r="AE40" s="25">
        <v>6</v>
      </c>
      <c r="AF40" s="19"/>
      <c r="AG40" s="25">
        <v>476500</v>
      </c>
      <c r="AH40" s="19"/>
      <c r="AI40" s="26">
        <f t="shared" si="0"/>
        <v>0.17142857142857143</v>
      </c>
      <c r="AJ40" s="27"/>
      <c r="AK40" s="28"/>
      <c r="AL40" s="17">
        <f t="shared" si="1"/>
        <v>0.26472222222222225</v>
      </c>
      <c r="AM40" s="18"/>
      <c r="AN40" s="18"/>
      <c r="AO40" s="18"/>
      <c r="AP40" s="18"/>
      <c r="AQ40" s="18"/>
      <c r="AR40" s="19"/>
    </row>
    <row r="41" spans="4:44" ht="49.5" customHeight="1" x14ac:dyDescent="0.25">
      <c r="D41" s="23" t="s">
        <v>58</v>
      </c>
      <c r="E41" s="18"/>
      <c r="F41" s="18"/>
      <c r="G41" s="18"/>
      <c r="H41" s="18"/>
      <c r="I41" s="18"/>
      <c r="J41" s="18"/>
      <c r="K41" s="18"/>
      <c r="L41" s="19"/>
      <c r="M41" s="23" t="s">
        <v>59</v>
      </c>
      <c r="N41" s="18"/>
      <c r="O41" s="18"/>
      <c r="P41" s="18"/>
      <c r="Q41" s="18"/>
      <c r="R41" s="18"/>
      <c r="S41" s="19"/>
      <c r="T41" s="29">
        <v>150</v>
      </c>
      <c r="U41" s="30"/>
      <c r="V41" s="31"/>
      <c r="W41" s="24">
        <v>1200000</v>
      </c>
      <c r="X41" s="18"/>
      <c r="Y41" s="18"/>
      <c r="Z41" s="19"/>
      <c r="AA41" s="25">
        <v>150</v>
      </c>
      <c r="AB41" s="19"/>
      <c r="AC41" s="25">
        <v>1200000</v>
      </c>
      <c r="AD41" s="19"/>
      <c r="AE41" s="25">
        <f>124+30</f>
        <v>154</v>
      </c>
      <c r="AF41" s="19"/>
      <c r="AG41" s="25">
        <v>184500</v>
      </c>
      <c r="AH41" s="19"/>
      <c r="AI41" s="26">
        <f t="shared" si="0"/>
        <v>1.0266666666666666</v>
      </c>
      <c r="AJ41" s="27"/>
      <c r="AK41" s="28"/>
      <c r="AL41" s="17">
        <f t="shared" si="1"/>
        <v>0.15375</v>
      </c>
      <c r="AM41" s="18"/>
      <c r="AN41" s="18"/>
      <c r="AO41" s="18"/>
      <c r="AP41" s="18"/>
      <c r="AQ41" s="18"/>
      <c r="AR41" s="19"/>
    </row>
    <row r="42" spans="4:44" ht="56.25" customHeight="1" x14ac:dyDescent="0.25">
      <c r="D42" s="20" t="s">
        <v>60</v>
      </c>
      <c r="E42" s="21"/>
      <c r="F42" s="21"/>
      <c r="G42" s="21"/>
      <c r="H42" s="21"/>
      <c r="I42" s="21"/>
      <c r="J42" s="21"/>
      <c r="K42" s="21"/>
      <c r="L42" s="22"/>
      <c r="M42" s="23" t="s">
        <v>61</v>
      </c>
      <c r="N42" s="18"/>
      <c r="O42" s="18"/>
      <c r="P42" s="18"/>
      <c r="Q42" s="18"/>
      <c r="R42" s="18"/>
      <c r="S42" s="19"/>
      <c r="T42" s="29">
        <v>30</v>
      </c>
      <c r="U42" s="30"/>
      <c r="V42" s="31"/>
      <c r="W42" s="24">
        <v>0</v>
      </c>
      <c r="X42" s="18"/>
      <c r="Y42" s="18"/>
      <c r="Z42" s="19"/>
      <c r="AA42" s="25">
        <v>30</v>
      </c>
      <c r="AB42" s="19"/>
      <c r="AC42" s="25">
        <v>100000</v>
      </c>
      <c r="AD42" s="19"/>
      <c r="AE42" s="25">
        <v>150</v>
      </c>
      <c r="AF42" s="19"/>
      <c r="AG42" s="25">
        <v>678500</v>
      </c>
      <c r="AH42" s="19"/>
      <c r="AI42" s="26">
        <f t="shared" si="0"/>
        <v>5</v>
      </c>
      <c r="AJ42" s="27"/>
      <c r="AK42" s="28"/>
      <c r="AL42" s="17">
        <f t="shared" si="1"/>
        <v>6.7850000000000001</v>
      </c>
      <c r="AM42" s="18"/>
      <c r="AN42" s="18"/>
      <c r="AO42" s="18"/>
      <c r="AP42" s="18"/>
      <c r="AQ42" s="18"/>
      <c r="AR42" s="19"/>
    </row>
    <row r="43" spans="4:44" ht="84" customHeight="1" x14ac:dyDescent="0.25">
      <c r="D43" s="20" t="s">
        <v>62</v>
      </c>
      <c r="E43" s="21"/>
      <c r="F43" s="21"/>
      <c r="G43" s="21"/>
      <c r="H43" s="21"/>
      <c r="I43" s="21"/>
      <c r="J43" s="21"/>
      <c r="K43" s="21"/>
      <c r="L43" s="22"/>
      <c r="M43" s="23" t="s">
        <v>63</v>
      </c>
      <c r="N43" s="18"/>
      <c r="O43" s="18"/>
      <c r="P43" s="18"/>
      <c r="Q43" s="18"/>
      <c r="R43" s="18"/>
      <c r="S43" s="19"/>
      <c r="T43" s="24">
        <v>25</v>
      </c>
      <c r="U43" s="18"/>
      <c r="V43" s="19"/>
      <c r="W43" s="24">
        <v>0</v>
      </c>
      <c r="X43" s="18"/>
      <c r="Y43" s="18"/>
      <c r="Z43" s="19"/>
      <c r="AA43" s="25">
        <v>25</v>
      </c>
      <c r="AB43" s="19"/>
      <c r="AC43" s="25">
        <v>0</v>
      </c>
      <c r="AD43" s="19"/>
      <c r="AE43" s="25">
        <v>36</v>
      </c>
      <c r="AF43" s="19"/>
      <c r="AG43" s="25">
        <v>0</v>
      </c>
      <c r="AH43" s="19"/>
      <c r="AI43" s="26">
        <f t="shared" si="0"/>
        <v>1.44</v>
      </c>
      <c r="AJ43" s="27"/>
      <c r="AK43" s="28"/>
      <c r="AL43" s="17">
        <v>0</v>
      </c>
      <c r="AM43" s="18"/>
      <c r="AN43" s="18"/>
      <c r="AO43" s="18"/>
      <c r="AP43" s="18"/>
      <c r="AQ43" s="18"/>
      <c r="AR43" s="19"/>
    </row>
    <row r="44" spans="4:44" ht="63" customHeight="1" x14ac:dyDescent="0.25">
      <c r="D44" s="20" t="s">
        <v>64</v>
      </c>
      <c r="E44" s="21"/>
      <c r="F44" s="21"/>
      <c r="G44" s="21"/>
      <c r="H44" s="21"/>
      <c r="I44" s="21"/>
      <c r="J44" s="21"/>
      <c r="K44" s="21"/>
      <c r="L44" s="22"/>
      <c r="M44" s="23" t="s">
        <v>65</v>
      </c>
      <c r="N44" s="18"/>
      <c r="O44" s="18"/>
      <c r="P44" s="18"/>
      <c r="Q44" s="18"/>
      <c r="R44" s="18"/>
      <c r="S44" s="19"/>
      <c r="T44" s="24">
        <v>5</v>
      </c>
      <c r="U44" s="18"/>
      <c r="V44" s="19"/>
      <c r="W44" s="24">
        <v>50000</v>
      </c>
      <c r="X44" s="18"/>
      <c r="Y44" s="18"/>
      <c r="Z44" s="19"/>
      <c r="AA44" s="25">
        <v>5</v>
      </c>
      <c r="AB44" s="19"/>
      <c r="AC44" s="25">
        <v>50000</v>
      </c>
      <c r="AD44" s="19"/>
      <c r="AE44" s="25">
        <v>7</v>
      </c>
      <c r="AF44" s="19"/>
      <c r="AG44" s="25">
        <v>48300</v>
      </c>
      <c r="AH44" s="19"/>
      <c r="AI44" s="26">
        <f t="shared" si="0"/>
        <v>1.4</v>
      </c>
      <c r="AJ44" s="27"/>
      <c r="AK44" s="28"/>
      <c r="AL44" s="17">
        <f t="shared" si="1"/>
        <v>0.96599999999999997</v>
      </c>
      <c r="AM44" s="18"/>
      <c r="AN44" s="18"/>
      <c r="AO44" s="18"/>
      <c r="AP44" s="18"/>
      <c r="AQ44" s="18"/>
      <c r="AR44" s="19"/>
    </row>
    <row r="45" spans="4:44" ht="0" hidden="1" customHeight="1" x14ac:dyDescent="0.25"/>
    <row r="46" spans="4:44" ht="0" hidden="1" customHeight="1" x14ac:dyDescent="0.25"/>
    <row r="47" spans="4:44" ht="32.25" customHeight="1" x14ac:dyDescent="0.25"/>
    <row r="48" spans="4:44" ht="17.100000000000001" customHeight="1" x14ac:dyDescent="0.25">
      <c r="D48" s="13" t="s">
        <v>66</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1:46" ht="4.3499999999999996" customHeight="1" x14ac:dyDescent="0.25"/>
    <row r="50" spans="11:46" ht="29.45" customHeight="1" x14ac:dyDescent="0.25">
      <c r="L50" s="16" t="s">
        <v>67</v>
      </c>
      <c r="M50" s="11"/>
      <c r="N50" s="11"/>
      <c r="O50" s="11"/>
      <c r="P50" s="11"/>
      <c r="Q50" s="11"/>
      <c r="R50" s="11"/>
      <c r="S50" s="11"/>
      <c r="T50" s="11"/>
      <c r="V50" s="16" t="s">
        <v>46</v>
      </c>
      <c r="W50" s="11"/>
      <c r="X50" s="11"/>
      <c r="Y50" s="11"/>
      <c r="Z50" s="11"/>
      <c r="AA50" s="11"/>
      <c r="AB50" s="11"/>
      <c r="AC50" s="11"/>
      <c r="AD50" s="11"/>
      <c r="AE50" s="11"/>
      <c r="AF50" s="11"/>
      <c r="AG50" s="11"/>
      <c r="AH50" s="11"/>
      <c r="AI50" s="11"/>
      <c r="AJ50" s="11"/>
      <c r="AK50" s="11"/>
      <c r="AL50" s="11"/>
      <c r="AM50" s="11"/>
      <c r="AN50" s="11"/>
      <c r="AO50" s="11"/>
      <c r="AP50" s="11"/>
      <c r="AQ50" s="11"/>
      <c r="AR50" s="11"/>
    </row>
    <row r="51" spans="11:46" ht="2.1" customHeight="1" x14ac:dyDescent="0.25"/>
    <row r="52" spans="11:46" ht="18" customHeight="1" x14ac:dyDescent="0.25">
      <c r="L52" s="12" t="s">
        <v>68</v>
      </c>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1:46" ht="40.5" customHeight="1" x14ac:dyDescent="0.25">
      <c r="L53" s="8" t="s">
        <v>69</v>
      </c>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1:46" ht="13.5" customHeight="1" x14ac:dyDescent="0.25"/>
    <row r="55" spans="11:46" ht="18" customHeight="1" x14ac:dyDescent="0.25">
      <c r="L55" s="12" t="s">
        <v>70</v>
      </c>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row>
    <row r="56" spans="11:46" ht="64.5" customHeight="1" x14ac:dyDescent="0.25">
      <c r="L56" s="8" t="s">
        <v>71</v>
      </c>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1:46" ht="15" customHeight="1" x14ac:dyDescent="0.25"/>
    <row r="58" spans="11:46" ht="18" customHeight="1" x14ac:dyDescent="0.25">
      <c r="L58" s="12" t="s">
        <v>72</v>
      </c>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row>
    <row r="59" spans="11:46" ht="88.5" customHeight="1" x14ac:dyDescent="0.25">
      <c r="K59" s="8" t="s">
        <v>101</v>
      </c>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row>
    <row r="60" spans="11:46" ht="12.95" customHeight="1" x14ac:dyDescent="0.25"/>
    <row r="61" spans="11:46" ht="6.2" customHeight="1" x14ac:dyDescent="0.25"/>
    <row r="62" spans="11:46" ht="29.45" customHeight="1" x14ac:dyDescent="0.25">
      <c r="L62" s="16" t="s">
        <v>67</v>
      </c>
      <c r="M62" s="11"/>
      <c r="N62" s="11"/>
      <c r="O62" s="11"/>
      <c r="P62" s="11"/>
      <c r="Q62" s="11"/>
      <c r="R62" s="11"/>
      <c r="S62" s="11"/>
      <c r="T62" s="11"/>
      <c r="V62" s="16" t="s">
        <v>48</v>
      </c>
      <c r="W62" s="11"/>
      <c r="X62" s="11"/>
      <c r="Y62" s="11"/>
      <c r="Z62" s="11"/>
      <c r="AA62" s="11"/>
      <c r="AB62" s="11"/>
      <c r="AC62" s="11"/>
      <c r="AD62" s="11"/>
      <c r="AE62" s="11"/>
      <c r="AF62" s="11"/>
      <c r="AG62" s="11"/>
      <c r="AH62" s="11"/>
      <c r="AI62" s="11"/>
      <c r="AJ62" s="11"/>
      <c r="AK62" s="11"/>
      <c r="AL62" s="11"/>
      <c r="AM62" s="11"/>
      <c r="AN62" s="11"/>
      <c r="AO62" s="11"/>
      <c r="AP62" s="11"/>
      <c r="AQ62" s="11"/>
      <c r="AR62" s="11"/>
    </row>
    <row r="63" spans="11:46" ht="2.1" customHeight="1" x14ac:dyDescent="0.25"/>
    <row r="64" spans="11:46" ht="18" customHeight="1" x14ac:dyDescent="0.25">
      <c r="L64" s="12" t="s">
        <v>68</v>
      </c>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11:46" ht="37.5" customHeight="1" x14ac:dyDescent="0.25">
      <c r="L65" s="8" t="s">
        <v>73</v>
      </c>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row>
    <row r="66" spans="11:46" ht="10.5" customHeight="1" x14ac:dyDescent="0.25"/>
    <row r="67" spans="11:46" ht="18" customHeight="1" x14ac:dyDescent="0.25">
      <c r="L67" s="12" t="s">
        <v>70</v>
      </c>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row>
    <row r="68" spans="11:46" ht="96.75" customHeight="1" x14ac:dyDescent="0.25">
      <c r="L68" s="8" t="s">
        <v>74</v>
      </c>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2"/>
      <c r="AN68" s="2"/>
      <c r="AO68" s="2"/>
      <c r="AP68" s="2"/>
      <c r="AQ68" s="2"/>
      <c r="AR68" s="2"/>
      <c r="AS68" s="2"/>
    </row>
    <row r="69" spans="11:46" ht="14.25" customHeight="1" x14ac:dyDescent="0.25"/>
    <row r="70" spans="11:46" ht="18" customHeight="1" x14ac:dyDescent="0.25">
      <c r="L70" s="12" t="s">
        <v>72</v>
      </c>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row>
    <row r="71" spans="11:46" ht="175.5" customHeight="1" x14ac:dyDescent="0.25">
      <c r="K71" s="8" t="s">
        <v>96</v>
      </c>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row>
    <row r="72" spans="11:46" ht="12.95" customHeight="1" x14ac:dyDescent="0.25"/>
    <row r="73" spans="11:46" ht="6.2" customHeight="1" x14ac:dyDescent="0.25"/>
    <row r="74" spans="11:46" ht="29.45" customHeight="1" x14ac:dyDescent="0.25">
      <c r="L74" s="16" t="s">
        <v>67</v>
      </c>
      <c r="M74" s="11"/>
      <c r="N74" s="11"/>
      <c r="O74" s="11"/>
      <c r="P74" s="11"/>
      <c r="Q74" s="11"/>
      <c r="R74" s="11"/>
      <c r="S74" s="11"/>
      <c r="T74" s="11"/>
      <c r="V74" s="16" t="s">
        <v>75</v>
      </c>
      <c r="W74" s="11"/>
      <c r="X74" s="11"/>
      <c r="Y74" s="11"/>
      <c r="Z74" s="11"/>
      <c r="AA74" s="11"/>
      <c r="AB74" s="11"/>
      <c r="AC74" s="11"/>
      <c r="AD74" s="11"/>
      <c r="AE74" s="11"/>
      <c r="AF74" s="11"/>
      <c r="AG74" s="11"/>
      <c r="AH74" s="11"/>
      <c r="AI74" s="11"/>
      <c r="AJ74" s="11"/>
      <c r="AK74" s="11"/>
      <c r="AL74" s="11"/>
      <c r="AM74" s="11"/>
      <c r="AN74" s="11"/>
      <c r="AO74" s="11"/>
      <c r="AP74" s="11"/>
      <c r="AQ74" s="11"/>
      <c r="AR74" s="11"/>
    </row>
    <row r="75" spans="11:46" ht="2.1" customHeight="1" x14ac:dyDescent="0.25"/>
    <row r="76" spans="11:46" ht="18" customHeight="1" x14ac:dyDescent="0.25">
      <c r="L76" s="12" t="s">
        <v>68</v>
      </c>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row>
    <row r="77" spans="11:46" ht="53.25" customHeight="1" x14ac:dyDescent="0.25">
      <c r="L77" s="8" t="s">
        <v>76</v>
      </c>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row>
    <row r="78" spans="11:46" ht="1.5" customHeight="1" x14ac:dyDescent="0.25"/>
    <row r="79" spans="11:46" ht="18" customHeight="1" x14ac:dyDescent="0.25">
      <c r="L79" s="12" t="s">
        <v>70</v>
      </c>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row>
    <row r="80" spans="11:46" ht="91.5" customHeight="1" x14ac:dyDescent="0.25">
      <c r="L80" s="8" t="s">
        <v>77</v>
      </c>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row>
    <row r="81" spans="11:46" ht="14.25" customHeight="1" x14ac:dyDescent="0.25"/>
    <row r="82" spans="11:46" ht="18" customHeight="1" x14ac:dyDescent="0.25">
      <c r="L82" s="12" t="s">
        <v>72</v>
      </c>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row r="83" spans="11:46" ht="54" customHeight="1" x14ac:dyDescent="0.25">
      <c r="K83" s="8" t="s">
        <v>98</v>
      </c>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row>
    <row r="84" spans="11:46" ht="12.75" customHeight="1" x14ac:dyDescent="0.25"/>
    <row r="85" spans="11:46" ht="17.25" customHeight="1" x14ac:dyDescent="0.25"/>
    <row r="86" spans="11:46" ht="29.45" customHeight="1" x14ac:dyDescent="0.25">
      <c r="L86" s="16" t="s">
        <v>67</v>
      </c>
      <c r="M86" s="11"/>
      <c r="N86" s="11"/>
      <c r="O86" s="11"/>
      <c r="P86" s="11"/>
      <c r="Q86" s="11"/>
      <c r="R86" s="11"/>
      <c r="S86" s="11"/>
      <c r="T86" s="11"/>
      <c r="V86" s="16" t="s">
        <v>78</v>
      </c>
      <c r="W86" s="11"/>
      <c r="X86" s="11"/>
      <c r="Y86" s="11"/>
      <c r="Z86" s="11"/>
      <c r="AA86" s="11"/>
      <c r="AB86" s="11"/>
      <c r="AC86" s="11"/>
      <c r="AD86" s="11"/>
      <c r="AE86" s="11"/>
      <c r="AF86" s="11"/>
      <c r="AG86" s="11"/>
      <c r="AH86" s="11"/>
      <c r="AI86" s="11"/>
      <c r="AJ86" s="11"/>
      <c r="AK86" s="11"/>
      <c r="AL86" s="11"/>
      <c r="AM86" s="11"/>
      <c r="AN86" s="11"/>
      <c r="AO86" s="11"/>
      <c r="AP86" s="11"/>
      <c r="AQ86" s="11"/>
      <c r="AR86" s="11"/>
    </row>
    <row r="87" spans="11:46" ht="2.1" customHeight="1" x14ac:dyDescent="0.25"/>
    <row r="88" spans="11:46" ht="18" customHeight="1" x14ac:dyDescent="0.25">
      <c r="L88" s="12" t="s">
        <v>68</v>
      </c>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row>
    <row r="89" spans="11:46" ht="54.75" customHeight="1" x14ac:dyDescent="0.25">
      <c r="L89" s="10" t="s">
        <v>79</v>
      </c>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row>
    <row r="90" spans="11:46" ht="1.5" customHeight="1" x14ac:dyDescent="0.25"/>
    <row r="91" spans="11:46" ht="18" customHeight="1" x14ac:dyDescent="0.25">
      <c r="L91" s="12" t="s">
        <v>70</v>
      </c>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row>
    <row r="92" spans="11:46" ht="66" customHeight="1" x14ac:dyDescent="0.25">
      <c r="L92" s="10" t="s">
        <v>103</v>
      </c>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row>
    <row r="93" spans="11:46" ht="2.1" customHeight="1" x14ac:dyDescent="0.25"/>
    <row r="94" spans="11:46" ht="18" customHeight="1" x14ac:dyDescent="0.25">
      <c r="L94" s="12" t="s">
        <v>72</v>
      </c>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row>
    <row r="95" spans="11:46" ht="120.75" customHeight="1" x14ac:dyDescent="0.25">
      <c r="K95" s="8" t="s">
        <v>80</v>
      </c>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row>
    <row r="96" spans="11:46" ht="16.5" customHeight="1" x14ac:dyDescent="0.25"/>
    <row r="97" spans="11:46" ht="29.45" customHeight="1" x14ac:dyDescent="0.25">
      <c r="L97" s="46" t="s">
        <v>67</v>
      </c>
      <c r="M97" s="47"/>
      <c r="N97" s="47"/>
      <c r="O97" s="47"/>
      <c r="P97" s="47"/>
      <c r="Q97" s="47"/>
      <c r="R97" s="47"/>
      <c r="S97" s="47"/>
      <c r="T97" s="47"/>
      <c r="U97" s="48"/>
      <c r="V97" s="46" t="s">
        <v>54</v>
      </c>
      <c r="W97" s="47"/>
      <c r="X97" s="47"/>
      <c r="Y97" s="47"/>
      <c r="Z97" s="47"/>
      <c r="AA97" s="47"/>
      <c r="AB97" s="47"/>
      <c r="AC97" s="47"/>
      <c r="AD97" s="47"/>
      <c r="AE97" s="47"/>
      <c r="AF97" s="47"/>
      <c r="AG97" s="47"/>
      <c r="AH97" s="47"/>
      <c r="AI97" s="47"/>
      <c r="AJ97" s="47"/>
      <c r="AK97" s="47"/>
      <c r="AL97" s="47"/>
      <c r="AM97" s="47"/>
      <c r="AN97" s="47"/>
      <c r="AO97" s="47"/>
      <c r="AP97" s="47"/>
      <c r="AQ97" s="47"/>
      <c r="AR97" s="47"/>
    </row>
    <row r="98" spans="11:46" ht="2.1" customHeight="1" x14ac:dyDescent="0.25"/>
    <row r="99" spans="11:46" ht="18" customHeight="1" x14ac:dyDescent="0.25">
      <c r="L99" s="12" t="s">
        <v>68</v>
      </c>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row>
    <row r="100" spans="11:46" ht="54" customHeight="1" x14ac:dyDescent="0.25">
      <c r="L100" s="10" t="s">
        <v>81</v>
      </c>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row>
    <row r="101" spans="11:46" ht="1.5" customHeight="1" x14ac:dyDescent="0.25"/>
    <row r="102" spans="11:46" ht="18" customHeight="1" x14ac:dyDescent="0.25">
      <c r="L102" s="12" t="s">
        <v>70</v>
      </c>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row>
    <row r="103" spans="11:46" ht="71.25" customHeight="1" x14ac:dyDescent="0.25">
      <c r="L103" s="10" t="s">
        <v>82</v>
      </c>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row>
    <row r="104" spans="11:46" ht="2.1" customHeight="1" x14ac:dyDescent="0.25"/>
    <row r="105" spans="11:46" ht="18" customHeight="1" x14ac:dyDescent="0.25">
      <c r="L105" s="12" t="s">
        <v>72</v>
      </c>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row>
    <row r="106" spans="11:46" ht="57" customHeight="1" x14ac:dyDescent="0.25">
      <c r="K106" s="10" t="s">
        <v>97</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row>
    <row r="107" spans="11:46" ht="12.75" customHeight="1" x14ac:dyDescent="0.25"/>
    <row r="108" spans="11:46" ht="6.2" customHeight="1" x14ac:dyDescent="0.25"/>
    <row r="109" spans="11:46" ht="29.45" customHeight="1" x14ac:dyDescent="0.25">
      <c r="L109" s="16" t="s">
        <v>67</v>
      </c>
      <c r="M109" s="11"/>
      <c r="N109" s="11"/>
      <c r="O109" s="11"/>
      <c r="P109" s="11"/>
      <c r="Q109" s="11"/>
      <c r="R109" s="11"/>
      <c r="S109" s="11"/>
      <c r="T109" s="11"/>
      <c r="V109" s="16" t="s">
        <v>56</v>
      </c>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row>
    <row r="110" spans="11:46" ht="2.1" customHeight="1" x14ac:dyDescent="0.25"/>
    <row r="111" spans="11:46" ht="18" customHeight="1" x14ac:dyDescent="0.25">
      <c r="L111" s="12" t="s">
        <v>68</v>
      </c>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row>
    <row r="112" spans="11:46" ht="33.75" customHeight="1" x14ac:dyDescent="0.25">
      <c r="L112" s="8" t="s">
        <v>83</v>
      </c>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row>
    <row r="113" spans="12:46" ht="1.5" customHeight="1" x14ac:dyDescent="0.25"/>
    <row r="114" spans="12:46" ht="18" customHeight="1" x14ac:dyDescent="0.25">
      <c r="L114" s="12" t="s">
        <v>70</v>
      </c>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row>
    <row r="115" spans="12:46" ht="282.75" customHeight="1" x14ac:dyDescent="0.25">
      <c r="L115" s="8" t="s">
        <v>84</v>
      </c>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row>
    <row r="116" spans="12:46" ht="2.1" customHeight="1" x14ac:dyDescent="0.25"/>
    <row r="117" spans="12:46" ht="18" customHeight="1" x14ac:dyDescent="0.25">
      <c r="L117" s="12" t="s">
        <v>72</v>
      </c>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row>
    <row r="118" spans="12:46" ht="147.75" customHeight="1" x14ac:dyDescent="0.25">
      <c r="L118" s="8" t="s">
        <v>85</v>
      </c>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3"/>
      <c r="AN118" s="3"/>
      <c r="AO118" s="3"/>
      <c r="AP118" s="3"/>
      <c r="AQ118" s="3"/>
      <c r="AR118" s="3"/>
      <c r="AS118" s="3"/>
      <c r="AT118" s="3"/>
    </row>
    <row r="119" spans="12:46" ht="18" customHeight="1" x14ac:dyDescent="0.25">
      <c r="L119" s="4"/>
    </row>
    <row r="120" spans="12:46" ht="29.45" customHeight="1" x14ac:dyDescent="0.25">
      <c r="L120" s="16" t="s">
        <v>67</v>
      </c>
      <c r="M120" s="11"/>
      <c r="N120" s="11"/>
      <c r="O120" s="11"/>
      <c r="P120" s="11"/>
      <c r="Q120" s="11"/>
      <c r="R120" s="11"/>
      <c r="S120" s="11"/>
      <c r="T120" s="11"/>
      <c r="V120" s="16" t="s">
        <v>58</v>
      </c>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row>
    <row r="121" spans="12:46" ht="2.1" customHeight="1" x14ac:dyDescent="0.25"/>
    <row r="122" spans="12:46" ht="18" customHeight="1" x14ac:dyDescent="0.25">
      <c r="L122" s="12" t="s">
        <v>68</v>
      </c>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row>
    <row r="123" spans="12:46" ht="48.75" customHeight="1" x14ac:dyDescent="0.25">
      <c r="L123" s="8" t="s">
        <v>86</v>
      </c>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5"/>
    </row>
    <row r="124" spans="12:46" ht="9.75" customHeight="1" x14ac:dyDescent="0.2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row>
    <row r="125" spans="12:46" ht="18" customHeight="1" x14ac:dyDescent="0.25">
      <c r="L125" s="14" t="s">
        <v>70</v>
      </c>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5"/>
    </row>
    <row r="126" spans="12:46" ht="69.75" customHeight="1" x14ac:dyDescent="0.25">
      <c r="L126" s="8" t="s">
        <v>87</v>
      </c>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5"/>
    </row>
    <row r="127" spans="12:46" ht="18" customHeight="1" x14ac:dyDescent="0.25">
      <c r="L127" s="14" t="s">
        <v>72</v>
      </c>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row>
    <row r="128" spans="12:46" ht="96" customHeight="1" x14ac:dyDescent="0.25">
      <c r="L128" s="8" t="s">
        <v>104</v>
      </c>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5"/>
      <c r="AN128" s="5"/>
      <c r="AO128" s="5"/>
      <c r="AP128" s="5"/>
      <c r="AQ128" s="5"/>
      <c r="AR128" s="5"/>
      <c r="AS128" s="5"/>
      <c r="AT128" s="5"/>
    </row>
    <row r="129" spans="12:46" ht="18" customHeight="1" x14ac:dyDescent="0.25">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12:46" ht="29.45" customHeight="1" x14ac:dyDescent="0.25">
      <c r="L130" s="16" t="s">
        <v>67</v>
      </c>
      <c r="M130" s="11"/>
      <c r="N130" s="11"/>
      <c r="O130" s="11"/>
      <c r="P130" s="11"/>
      <c r="Q130" s="11"/>
      <c r="R130" s="11"/>
      <c r="S130" s="11"/>
      <c r="T130" s="11"/>
      <c r="V130" s="16" t="s">
        <v>60</v>
      </c>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row>
    <row r="131" spans="12:46" ht="2.1" customHeight="1" x14ac:dyDescent="0.25"/>
    <row r="132" spans="12:46" ht="18" customHeight="1" x14ac:dyDescent="0.25">
      <c r="L132" s="12" t="s">
        <v>68</v>
      </c>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row>
    <row r="133" spans="12:46" ht="49.5" customHeight="1" x14ac:dyDescent="0.25">
      <c r="L133" s="10" t="s">
        <v>88</v>
      </c>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row>
    <row r="134" spans="12:46" ht="9.75" customHeight="1" x14ac:dyDescent="0.25"/>
    <row r="135" spans="12:46" ht="18" customHeight="1" x14ac:dyDescent="0.25">
      <c r="L135" s="12" t="s">
        <v>70</v>
      </c>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row>
    <row r="136" spans="12:46" ht="56.25" customHeight="1" x14ac:dyDescent="0.25">
      <c r="L136" s="10" t="s">
        <v>89</v>
      </c>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row>
    <row r="137" spans="12:46" ht="11.25" customHeight="1" x14ac:dyDescent="0.25"/>
    <row r="138" spans="12:46" ht="18" customHeight="1" x14ac:dyDescent="0.25">
      <c r="L138" s="12" t="s">
        <v>72</v>
      </c>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row>
    <row r="139" spans="12:46" ht="46.5" customHeight="1" x14ac:dyDescent="0.25">
      <c r="L139" s="10" t="s">
        <v>100</v>
      </c>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row>
    <row r="140" spans="12:46" ht="10.5" customHeight="1" x14ac:dyDescent="0.25"/>
    <row r="141" spans="12:46" ht="29.45" customHeight="1" x14ac:dyDescent="0.25">
      <c r="L141" s="16" t="s">
        <v>67</v>
      </c>
      <c r="M141" s="11"/>
      <c r="N141" s="11"/>
      <c r="O141" s="11"/>
      <c r="P141" s="11"/>
      <c r="Q141" s="11"/>
      <c r="R141" s="11"/>
      <c r="S141" s="11"/>
      <c r="T141" s="11"/>
      <c r="V141" s="16" t="s">
        <v>62</v>
      </c>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row>
    <row r="142" spans="12:46" ht="2.1" customHeight="1" x14ac:dyDescent="0.25"/>
    <row r="143" spans="12:46" ht="18" customHeight="1" x14ac:dyDescent="0.25">
      <c r="L143" s="12" t="s">
        <v>68</v>
      </c>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row>
    <row r="144" spans="12:46" ht="51.75" customHeight="1" x14ac:dyDescent="0.25">
      <c r="L144" s="8" t="s">
        <v>90</v>
      </c>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5"/>
    </row>
    <row r="145" spans="12:46" ht="9.75" customHeight="1" x14ac:dyDescent="0.2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12:46" ht="18" customHeight="1" x14ac:dyDescent="0.25">
      <c r="L146" s="14" t="s">
        <v>70</v>
      </c>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5"/>
    </row>
    <row r="147" spans="12:46" ht="46.5" customHeight="1" x14ac:dyDescent="0.25">
      <c r="L147" s="8" t="s">
        <v>91</v>
      </c>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5"/>
    </row>
    <row r="148" spans="12:46" ht="7.5" customHeight="1" x14ac:dyDescent="0.2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12:46" ht="18" customHeight="1" x14ac:dyDescent="0.25">
      <c r="L149" s="14" t="s">
        <v>72</v>
      </c>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row>
    <row r="150" spans="12:46" ht="37.5" customHeight="1" x14ac:dyDescent="0.25">
      <c r="L150" s="8" t="s">
        <v>92</v>
      </c>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5"/>
      <c r="AN150" s="5"/>
      <c r="AO150" s="5"/>
      <c r="AP150" s="5"/>
      <c r="AQ150" s="5"/>
      <c r="AR150" s="5"/>
      <c r="AS150" s="5"/>
      <c r="AT150" s="5"/>
    </row>
    <row r="151" spans="12:46" ht="9" customHeight="1" x14ac:dyDescent="0.2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5"/>
      <c r="AR151" s="5"/>
    </row>
    <row r="152" spans="12:46" ht="29.45" customHeight="1" x14ac:dyDescent="0.25">
      <c r="L152" s="16" t="s">
        <v>67</v>
      </c>
      <c r="M152" s="11"/>
      <c r="N152" s="11"/>
      <c r="O152" s="11"/>
      <c r="P152" s="11"/>
      <c r="Q152" s="11"/>
      <c r="R152" s="11"/>
      <c r="S152" s="11"/>
      <c r="T152" s="11"/>
      <c r="V152" s="16" t="s">
        <v>64</v>
      </c>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row>
    <row r="153" spans="12:46" ht="2.1" customHeight="1" x14ac:dyDescent="0.25"/>
    <row r="154" spans="12:46" ht="18" customHeight="1" x14ac:dyDescent="0.25">
      <c r="L154" s="12" t="s">
        <v>68</v>
      </c>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row>
    <row r="155" spans="12:46" ht="61.5" customHeight="1" x14ac:dyDescent="0.25">
      <c r="L155" s="8" t="s">
        <v>93</v>
      </c>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row>
    <row r="156" spans="12:46" ht="18" customHeight="1" x14ac:dyDescent="0.25"/>
    <row r="157" spans="12:46" ht="18" customHeight="1" x14ac:dyDescent="0.25">
      <c r="L157" s="12" t="s">
        <v>70</v>
      </c>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row>
    <row r="158" spans="12:46" ht="56.25" customHeight="1" x14ac:dyDescent="0.25">
      <c r="L158" s="8" t="s">
        <v>94</v>
      </c>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row>
    <row r="159" spans="12:46" ht="18" customHeight="1" x14ac:dyDescent="0.25">
      <c r="L159" s="12" t="s">
        <v>72</v>
      </c>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row>
    <row r="160" spans="12:46" ht="17.25" customHeight="1" x14ac:dyDescent="0.25">
      <c r="L160" s="8" t="s">
        <v>99</v>
      </c>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row>
    <row r="161" spans="3:46" ht="15" customHeight="1" x14ac:dyDescent="0.25">
      <c r="L161" s="8"/>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row>
    <row r="162" spans="3:46" ht="17.649999999999999" customHeight="1" x14ac:dyDescent="0.25"/>
    <row r="163" spans="3:46" ht="18" customHeight="1" x14ac:dyDescent="0.25">
      <c r="C163" s="13" t="s">
        <v>95</v>
      </c>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row>
    <row r="164" spans="3:46" ht="254.25" customHeight="1" x14ac:dyDescent="0.25">
      <c r="E164" s="6"/>
      <c r="F164" s="6"/>
      <c r="G164" s="6"/>
      <c r="H164" s="6"/>
      <c r="I164" s="6"/>
      <c r="J164" s="6"/>
      <c r="K164" s="6"/>
      <c r="L164" s="8" t="s">
        <v>102</v>
      </c>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6"/>
      <c r="AN164" s="6"/>
      <c r="AO164" s="6"/>
      <c r="AP164" s="6"/>
      <c r="AQ164" s="6"/>
      <c r="AR164" s="6"/>
      <c r="AS164" s="6"/>
      <c r="AT164" s="6"/>
    </row>
    <row r="165" spans="3:46" ht="34.5" customHeight="1" x14ac:dyDescent="0.25">
      <c r="E165" s="7" t="s">
        <v>31</v>
      </c>
      <c r="F165" s="6"/>
      <c r="G165" s="6"/>
      <c r="H165" s="6"/>
      <c r="I165" s="6"/>
      <c r="J165" s="6"/>
      <c r="K165" s="6"/>
      <c r="L165" s="10"/>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6"/>
      <c r="AN165" s="6"/>
      <c r="AO165" s="6"/>
      <c r="AP165" s="6"/>
      <c r="AQ165" s="6"/>
      <c r="AR165" s="6"/>
      <c r="AS165" s="6"/>
      <c r="AT165" s="6"/>
    </row>
    <row r="166" spans="3:46" ht="34.5" customHeight="1" x14ac:dyDescent="0.25">
      <c r="E166" s="6"/>
      <c r="F166" s="6"/>
      <c r="G166" s="6"/>
      <c r="H166" s="6"/>
      <c r="I166" s="6"/>
      <c r="J166" s="6"/>
      <c r="K166" s="6"/>
      <c r="L166" s="10"/>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6"/>
      <c r="AN166" s="6"/>
      <c r="AO166" s="6"/>
      <c r="AP166" s="6"/>
      <c r="AQ166" s="6"/>
      <c r="AR166" s="6"/>
      <c r="AS166" s="6"/>
      <c r="AT166" s="6"/>
    </row>
    <row r="167" spans="3:46" ht="34.5" customHeight="1" x14ac:dyDescent="0.25">
      <c r="E167" s="6"/>
      <c r="F167" s="6"/>
      <c r="G167" s="6"/>
      <c r="H167" s="6"/>
      <c r="I167" s="6"/>
      <c r="J167" s="6"/>
      <c r="K167" s="6"/>
      <c r="L167" s="10"/>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6"/>
      <c r="AN167" s="6"/>
      <c r="AO167" s="6"/>
      <c r="AP167" s="6"/>
      <c r="AQ167" s="6"/>
      <c r="AR167" s="6"/>
      <c r="AS167" s="6"/>
      <c r="AT167" s="6"/>
    </row>
    <row r="168" spans="3:46" ht="0.6" customHeight="1" x14ac:dyDescent="0.25"/>
  </sheetData>
  <mergeCells count="240">
    <mergeCell ref="B1:AM1"/>
    <mergeCell ref="B3:AL3"/>
    <mergeCell ref="B4:AO4"/>
    <mergeCell ref="B5:AM5"/>
    <mergeCell ref="C6:AM6"/>
    <mergeCell ref="D7:AP7"/>
    <mergeCell ref="L160:AL160"/>
    <mergeCell ref="L161:AL161"/>
    <mergeCell ref="I13:N13"/>
    <mergeCell ref="Q13:AO13"/>
    <mergeCell ref="I14:AO14"/>
    <mergeCell ref="G15:AO15"/>
    <mergeCell ref="E17:AP17"/>
    <mergeCell ref="J18:X18"/>
    <mergeCell ref="Z18:AP18"/>
    <mergeCell ref="B8:AM8"/>
    <mergeCell ref="C9:AP9"/>
    <mergeCell ref="C10:AP10"/>
    <mergeCell ref="E11:AP11"/>
    <mergeCell ref="I12:N12"/>
    <mergeCell ref="S12:AP12"/>
    <mergeCell ref="F25:AR25"/>
    <mergeCell ref="H27:AR27"/>
    <mergeCell ref="H28:W28"/>
    <mergeCell ref="X28:AC28"/>
    <mergeCell ref="AD28:AG28"/>
    <mergeCell ref="AH28:AR28"/>
    <mergeCell ref="J19:AP19"/>
    <mergeCell ref="J20:AP20"/>
    <mergeCell ref="J21:AP21"/>
    <mergeCell ref="J22:AP22"/>
    <mergeCell ref="J23:AR23"/>
    <mergeCell ref="J24:AR24"/>
    <mergeCell ref="H29:W29"/>
    <mergeCell ref="X29:AC29"/>
    <mergeCell ref="AD29:AG29"/>
    <mergeCell ref="AH29:AR29"/>
    <mergeCell ref="D32:AR32"/>
    <mergeCell ref="D33:L33"/>
    <mergeCell ref="M33:S33"/>
    <mergeCell ref="T33:Z33"/>
    <mergeCell ref="AA33:AD33"/>
    <mergeCell ref="AE33:AH33"/>
    <mergeCell ref="AI33:AR33"/>
    <mergeCell ref="AL34:AR34"/>
    <mergeCell ref="D35:L35"/>
    <mergeCell ref="M35:S35"/>
    <mergeCell ref="T35:V35"/>
    <mergeCell ref="W35:Z35"/>
    <mergeCell ref="AA35:AB35"/>
    <mergeCell ref="AC35:AD35"/>
    <mergeCell ref="AE35:AF35"/>
    <mergeCell ref="AG35:AH35"/>
    <mergeCell ref="AI35:AK35"/>
    <mergeCell ref="AL35:AR35"/>
    <mergeCell ref="D34:L34"/>
    <mergeCell ref="M34:S34"/>
    <mergeCell ref="T34:V34"/>
    <mergeCell ref="W34:Z34"/>
    <mergeCell ref="AA34:AB34"/>
    <mergeCell ref="AC34:AD34"/>
    <mergeCell ref="AE34:AF34"/>
    <mergeCell ref="AG34:AH34"/>
    <mergeCell ref="AI34:AK34"/>
    <mergeCell ref="AL36:AR36"/>
    <mergeCell ref="D37:L37"/>
    <mergeCell ref="M37:S37"/>
    <mergeCell ref="T37:V37"/>
    <mergeCell ref="W37:Z37"/>
    <mergeCell ref="AA37:AB37"/>
    <mergeCell ref="AC37:AD37"/>
    <mergeCell ref="AE37:AF37"/>
    <mergeCell ref="AG37:AH37"/>
    <mergeCell ref="AI37:AK37"/>
    <mergeCell ref="AL37:AR37"/>
    <mergeCell ref="D36:L36"/>
    <mergeCell ref="M36:S36"/>
    <mergeCell ref="T36:V36"/>
    <mergeCell ref="W36:Z36"/>
    <mergeCell ref="AA36:AB36"/>
    <mergeCell ref="AC36:AD36"/>
    <mergeCell ref="AE36:AF36"/>
    <mergeCell ref="AG36:AH36"/>
    <mergeCell ref="AI36:AK36"/>
    <mergeCell ref="AL38:AR38"/>
    <mergeCell ref="D39:L39"/>
    <mergeCell ref="M39:S39"/>
    <mergeCell ref="T39:V39"/>
    <mergeCell ref="W39:Z39"/>
    <mergeCell ref="AA39:AB39"/>
    <mergeCell ref="AC39:AD39"/>
    <mergeCell ref="AE39:AF39"/>
    <mergeCell ref="AG39:AH39"/>
    <mergeCell ref="AI39:AK39"/>
    <mergeCell ref="AL39:AR39"/>
    <mergeCell ref="D38:L38"/>
    <mergeCell ref="M38:S38"/>
    <mergeCell ref="T38:V38"/>
    <mergeCell ref="W38:Z38"/>
    <mergeCell ref="AA38:AB38"/>
    <mergeCell ref="AC38:AD38"/>
    <mergeCell ref="AE38:AF38"/>
    <mergeCell ref="AG38:AH38"/>
    <mergeCell ref="AI38:AK38"/>
    <mergeCell ref="AL40:AR40"/>
    <mergeCell ref="D41:L41"/>
    <mergeCell ref="M41:S41"/>
    <mergeCell ref="T41:V41"/>
    <mergeCell ref="W41:Z41"/>
    <mergeCell ref="AA41:AB41"/>
    <mergeCell ref="AC41:AD41"/>
    <mergeCell ref="AE41:AF41"/>
    <mergeCell ref="AG41:AH41"/>
    <mergeCell ref="AI41:AK41"/>
    <mergeCell ref="AL41:AR41"/>
    <mergeCell ref="D40:L40"/>
    <mergeCell ref="M40:S40"/>
    <mergeCell ref="T40:V40"/>
    <mergeCell ref="W40:Z40"/>
    <mergeCell ref="AA40:AB40"/>
    <mergeCell ref="AC40:AD40"/>
    <mergeCell ref="AE40:AF40"/>
    <mergeCell ref="AG40:AH40"/>
    <mergeCell ref="AI40:AK40"/>
    <mergeCell ref="AL42:AR42"/>
    <mergeCell ref="D43:L43"/>
    <mergeCell ref="M43:S43"/>
    <mergeCell ref="T43:V43"/>
    <mergeCell ref="W43:Z43"/>
    <mergeCell ref="AA43:AB43"/>
    <mergeCell ref="AC43:AD43"/>
    <mergeCell ref="AE43:AF43"/>
    <mergeCell ref="AG43:AH43"/>
    <mergeCell ref="AI43:AK43"/>
    <mergeCell ref="D42:L42"/>
    <mergeCell ref="M42:S42"/>
    <mergeCell ref="T42:V42"/>
    <mergeCell ref="W42:Z42"/>
    <mergeCell ref="AA42:AB42"/>
    <mergeCell ref="AC42:AD42"/>
    <mergeCell ref="AE42:AF42"/>
    <mergeCell ref="AG42:AH42"/>
    <mergeCell ref="AI42:AK42"/>
    <mergeCell ref="AL44:AR44"/>
    <mergeCell ref="D48:AR48"/>
    <mergeCell ref="L50:T50"/>
    <mergeCell ref="V50:AR50"/>
    <mergeCell ref="L52:AR52"/>
    <mergeCell ref="L53:AS53"/>
    <mergeCell ref="AL43:AR43"/>
    <mergeCell ref="D44:L44"/>
    <mergeCell ref="M44:S44"/>
    <mergeCell ref="T44:V44"/>
    <mergeCell ref="W44:Z44"/>
    <mergeCell ref="AA44:AB44"/>
    <mergeCell ref="AC44:AD44"/>
    <mergeCell ref="AE44:AF44"/>
    <mergeCell ref="AG44:AH44"/>
    <mergeCell ref="AI44:AK44"/>
    <mergeCell ref="L64:AR64"/>
    <mergeCell ref="L65:AS65"/>
    <mergeCell ref="L67:AS67"/>
    <mergeCell ref="L68:AL68"/>
    <mergeCell ref="L70:AT70"/>
    <mergeCell ref="K71:AT71"/>
    <mergeCell ref="L55:AS55"/>
    <mergeCell ref="L56:AS56"/>
    <mergeCell ref="L58:AT58"/>
    <mergeCell ref="K59:AT59"/>
    <mergeCell ref="L62:T62"/>
    <mergeCell ref="V62:AR62"/>
    <mergeCell ref="L82:AT82"/>
    <mergeCell ref="K83:AT83"/>
    <mergeCell ref="L86:T86"/>
    <mergeCell ref="V86:AR86"/>
    <mergeCell ref="L88:AR88"/>
    <mergeCell ref="L89:AS89"/>
    <mergeCell ref="L74:T74"/>
    <mergeCell ref="V74:AR74"/>
    <mergeCell ref="L76:AR76"/>
    <mergeCell ref="L77:AS77"/>
    <mergeCell ref="L79:AS79"/>
    <mergeCell ref="L80:AS80"/>
    <mergeCell ref="L99:AR99"/>
    <mergeCell ref="L100:AS100"/>
    <mergeCell ref="L102:AS102"/>
    <mergeCell ref="L103:AS103"/>
    <mergeCell ref="L105:AT105"/>
    <mergeCell ref="K106:AT106"/>
    <mergeCell ref="L91:AS91"/>
    <mergeCell ref="L92:AS92"/>
    <mergeCell ref="L94:AT94"/>
    <mergeCell ref="K95:AT95"/>
    <mergeCell ref="L97:T97"/>
    <mergeCell ref="V97:AR97"/>
    <mergeCell ref="L117:AT117"/>
    <mergeCell ref="L118:AL118"/>
    <mergeCell ref="L120:T120"/>
    <mergeCell ref="V120:AR120"/>
    <mergeCell ref="L122:AR122"/>
    <mergeCell ref="L123:AS123"/>
    <mergeCell ref="L109:T109"/>
    <mergeCell ref="V109:AR109"/>
    <mergeCell ref="L111:AR111"/>
    <mergeCell ref="L112:AS112"/>
    <mergeCell ref="L114:AS114"/>
    <mergeCell ref="L115:AS115"/>
    <mergeCell ref="L132:AR132"/>
    <mergeCell ref="L133:AS133"/>
    <mergeCell ref="L135:AS135"/>
    <mergeCell ref="L136:AS136"/>
    <mergeCell ref="L138:AT138"/>
    <mergeCell ref="L139:AS139"/>
    <mergeCell ref="L125:AS125"/>
    <mergeCell ref="L126:AS126"/>
    <mergeCell ref="L127:AT127"/>
    <mergeCell ref="L128:AL128"/>
    <mergeCell ref="L130:T130"/>
    <mergeCell ref="V130:AR130"/>
    <mergeCell ref="L149:AT149"/>
    <mergeCell ref="L150:AL150"/>
    <mergeCell ref="L151:AP151"/>
    <mergeCell ref="L152:T152"/>
    <mergeCell ref="V152:AR152"/>
    <mergeCell ref="L154:AR154"/>
    <mergeCell ref="L141:T141"/>
    <mergeCell ref="V141:AR141"/>
    <mergeCell ref="L143:AR143"/>
    <mergeCell ref="L144:AS144"/>
    <mergeCell ref="L146:AS146"/>
    <mergeCell ref="L147:AS147"/>
    <mergeCell ref="L164:AL164"/>
    <mergeCell ref="L165:AL165"/>
    <mergeCell ref="L166:AL166"/>
    <mergeCell ref="L167:AL167"/>
    <mergeCell ref="L155:AS155"/>
    <mergeCell ref="L157:AS157"/>
    <mergeCell ref="L158:AS158"/>
    <mergeCell ref="L159:AT159"/>
    <mergeCell ref="C163:AS1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Iranna L. Brito T.</dc:creator>
  <cp:lastModifiedBy>Susan Cornielle</cp:lastModifiedBy>
  <dcterms:created xsi:type="dcterms:W3CDTF">2018-02-12T19:15:15Z</dcterms:created>
  <dcterms:modified xsi:type="dcterms:W3CDTF">2018-04-20T14:02:38Z</dcterms:modified>
</cp:coreProperties>
</file>