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Transparencia\2019\ENERO\F - PLAN ESTRATEGICO\"/>
    </mc:Choice>
  </mc:AlternateContent>
  <bookViews>
    <workbookView xWindow="0" yWindow="0" windowWidth="20370" windowHeight="7680"/>
  </bookViews>
  <sheets>
    <sheet name="Informe evaluacion anual progra" sheetId="1" r:id="rId1"/>
  </sheets>
  <calcPr calcId="152511"/>
</workbook>
</file>

<file path=xl/calcChain.xml><?xml version="1.0" encoding="utf-8"?>
<calcChain xmlns="http://schemas.openxmlformats.org/spreadsheetml/2006/main">
  <c r="AV43" i="1" l="1"/>
  <c r="AV41" i="1"/>
  <c r="AL36" i="1" l="1"/>
  <c r="AL37" i="1"/>
  <c r="AL38" i="1"/>
  <c r="AL39" i="1"/>
  <c r="AL40" i="1"/>
  <c r="AL41" i="1"/>
  <c r="AL42" i="1"/>
  <c r="AL43" i="1"/>
  <c r="AL44" i="1"/>
  <c r="AL35" i="1"/>
  <c r="AI36" i="1"/>
  <c r="AI37" i="1"/>
  <c r="AI38" i="1"/>
  <c r="AI39" i="1"/>
  <c r="AI40" i="1"/>
  <c r="AI41" i="1"/>
  <c r="AI42" i="1"/>
  <c r="AI43" i="1"/>
  <c r="AI44" i="1"/>
  <c r="AI35" i="1"/>
</calcChain>
</file>

<file path=xl/comments1.xml><?xml version="1.0" encoding="utf-8"?>
<comments xmlns="http://schemas.openxmlformats.org/spreadsheetml/2006/main">
  <authors>
    <author>Iranna L. Brito T.</author>
  </authors>
  <commentList>
    <comment ref="AE38" authorId="0" shapeId="0">
      <text>
        <r>
          <rPr>
            <b/>
            <sz val="9"/>
            <color indexed="81"/>
            <rFont val="Tahoma"/>
            <charset val="1"/>
          </rPr>
          <t>Iranna L. Brito T.:</t>
        </r>
        <r>
          <rPr>
            <sz val="9"/>
            <color indexed="81"/>
            <rFont val="Tahoma"/>
            <charset val="1"/>
          </rPr>
          <t xml:space="preserve">
62
Corregido. Era un error</t>
        </r>
      </text>
    </comment>
    <comment ref="AG38" authorId="0" shapeId="0">
      <text>
        <r>
          <rPr>
            <b/>
            <sz val="9"/>
            <color indexed="81"/>
            <rFont val="Tahoma"/>
            <charset val="1"/>
          </rPr>
          <t>Iranna L. Brito T.:</t>
        </r>
        <r>
          <rPr>
            <sz val="9"/>
            <color indexed="81"/>
            <rFont val="Tahoma"/>
            <charset val="1"/>
          </rPr>
          <t xml:space="preserve">
185151
Ese es el monto. No tuve que corregirlo</t>
        </r>
      </text>
    </comment>
    <comment ref="AE39" authorId="0" shapeId="0">
      <text>
        <r>
          <rPr>
            <b/>
            <sz val="9"/>
            <color indexed="81"/>
            <rFont val="Tahoma"/>
            <charset val="1"/>
          </rPr>
          <t>Iranna L. Brito T.:</t>
        </r>
        <r>
          <rPr>
            <sz val="9"/>
            <color indexed="81"/>
            <rFont val="Tahoma"/>
            <charset val="1"/>
          </rPr>
          <t xml:space="preserve">
39
En realidad son 43
1T-3
2T-14
3T-15
4T-11
</t>
        </r>
      </text>
    </comment>
    <comment ref="AG39" authorId="0" shapeId="0">
      <text>
        <r>
          <rPr>
            <b/>
            <sz val="9"/>
            <color indexed="81"/>
            <rFont val="Tahoma"/>
            <charset val="1"/>
          </rPr>
          <t>Iranna L. Brito T.:</t>
        </r>
        <r>
          <rPr>
            <sz val="9"/>
            <color indexed="81"/>
            <rFont val="Tahoma"/>
            <charset val="1"/>
          </rPr>
          <t xml:space="preserve">
1231839
El monto sugerido no no es el monto, por lo siguiente:
1T-40399
2T-450170
3T-316000
4T-395518
</t>
        </r>
        <r>
          <rPr>
            <b/>
            <sz val="9"/>
            <color indexed="81"/>
            <rFont val="Tahoma"/>
            <family val="2"/>
          </rPr>
          <t>total 1,202,087</t>
        </r>
      </text>
    </comment>
    <comment ref="AE40" authorId="0" shapeId="0">
      <text>
        <r>
          <rPr>
            <b/>
            <sz val="9"/>
            <color indexed="81"/>
            <rFont val="Tahoma"/>
            <charset val="1"/>
          </rPr>
          <t>Iranna L. Brito T.:</t>
        </r>
        <r>
          <rPr>
            <sz val="9"/>
            <color indexed="81"/>
            <rFont val="Tahoma"/>
            <charset val="1"/>
          </rPr>
          <t xml:space="preserve">
52
Son 60. Aquí el desglose
1T 11
2T 31
3T 13
4T 5</t>
        </r>
      </text>
    </comment>
    <comment ref="AG40" authorId="0" shapeId="0">
      <text>
        <r>
          <rPr>
            <b/>
            <sz val="9"/>
            <color indexed="81"/>
            <rFont val="Tahoma"/>
            <charset val="1"/>
          </rPr>
          <t>Iranna L. Brito T.:</t>
        </r>
        <r>
          <rPr>
            <sz val="9"/>
            <color indexed="81"/>
            <rFont val="Tahoma"/>
            <charset val="1"/>
          </rPr>
          <t xml:space="preserve">
1118016
Ese no es el monto, por lo siguiente:
1T 75,533.37
2T 9550
3T 0
4T 1,006,983
</t>
        </r>
      </text>
    </comment>
    <comment ref="AG41" authorId="0" shapeId="0">
      <text>
        <r>
          <rPr>
            <b/>
            <sz val="9"/>
            <color indexed="81"/>
            <rFont val="Tahoma"/>
            <charset val="1"/>
          </rPr>
          <t>Iranna L. Brito T.:</t>
        </r>
        <r>
          <rPr>
            <sz val="9"/>
            <color indexed="81"/>
            <rFont val="Tahoma"/>
            <charset val="1"/>
          </rPr>
          <t xml:space="preserve">
387300
Ese monto no me cuadra por lo siguiente
1T-318,750
2T-35,500
3T-3,600
4T-33,050</t>
        </r>
      </text>
    </comment>
    <comment ref="AC43" authorId="0" shapeId="0">
      <text>
        <r>
          <rPr>
            <b/>
            <sz val="9"/>
            <color indexed="81"/>
            <rFont val="Tahoma"/>
            <charset val="1"/>
          </rPr>
          <t>Iranna L. Brito T.:</t>
        </r>
        <r>
          <rPr>
            <sz val="9"/>
            <color indexed="81"/>
            <rFont val="Tahoma"/>
            <charset val="1"/>
          </rPr>
          <t xml:space="preserve">
3308767
</t>
        </r>
        <r>
          <rPr>
            <b/>
            <sz val="9"/>
            <color indexed="81"/>
            <rFont val="Tahoma"/>
            <family val="2"/>
          </rPr>
          <t>No se porque 3 pesos menos, en mi planificación tengo lo que está en verde</t>
        </r>
      </text>
    </comment>
    <comment ref="AG43" authorId="0" shapeId="0">
      <text>
        <r>
          <rPr>
            <b/>
            <sz val="9"/>
            <color indexed="81"/>
            <rFont val="Tahoma"/>
            <charset val="1"/>
          </rPr>
          <t>Iranna L. Brito T.:</t>
        </r>
        <r>
          <rPr>
            <sz val="9"/>
            <color indexed="81"/>
            <rFont val="Tahoma"/>
            <charset val="1"/>
          </rPr>
          <t xml:space="preserve">
117904633
No sé porque ese monto tan alto. Es una cantidad exhorbitante
Aquí el desglose:
1T-457883.65
2T-680007
3T-1156461.19
4T-1118623.70
</t>
        </r>
      </text>
    </comment>
    <comment ref="L52" authorId="0" shapeId="0">
      <text>
        <r>
          <rPr>
            <b/>
            <sz val="9"/>
            <color indexed="81"/>
            <rFont val="Tahoma"/>
            <charset val="1"/>
          </rPr>
          <t>Iranna L. Brito
finalizar la oración .
Finalizada</t>
        </r>
      </text>
    </comment>
    <comment ref="L55" authorId="0" shapeId="0">
      <text>
        <r>
          <rPr>
            <b/>
            <sz val="9"/>
            <color indexed="81"/>
            <rFont val="Tahoma"/>
            <charset val="1"/>
          </rPr>
          <t>Iranna L. Brito T.:</t>
        </r>
        <r>
          <rPr>
            <sz val="9"/>
            <color indexed="81"/>
            <rFont val="Tahoma"/>
            <charset val="1"/>
          </rPr>
          <t xml:space="preserve">
Tener pendiente hacer mencion de los resultados según la matriz fisica-financiera 
T</t>
        </r>
        <r>
          <rPr>
            <b/>
            <sz val="9"/>
            <color indexed="81"/>
            <rFont val="Tahoma"/>
            <family val="2"/>
          </rPr>
          <t xml:space="preserve">omado en consideración
</t>
        </r>
      </text>
    </comment>
    <comment ref="E172" authorId="0" shapeId="0">
      <text>
        <r>
          <rPr>
            <b/>
            <sz val="9"/>
            <color indexed="81"/>
            <rFont val="Tahoma"/>
            <charset val="1"/>
          </rPr>
          <t>Iranna L. Brito T.:</t>
        </r>
        <r>
          <rPr>
            <sz val="9"/>
            <color indexed="81"/>
            <rFont val="Tahoma"/>
            <charset val="1"/>
          </rPr>
          <t xml:space="preserve">
mas que dirigida  a los productos, se refiere a las oportunidades de mejora del Programa </t>
        </r>
      </text>
    </comment>
  </commentList>
</comments>
</file>

<file path=xl/sharedStrings.xml><?xml version="1.0" encoding="utf-8"?>
<sst xmlns="http://schemas.openxmlformats.org/spreadsheetml/2006/main" count="154" uniqueCount="110">
  <si>
    <t>Capítulo:</t>
  </si>
  <si>
    <t>5176 - CONSEJO NACIONAL DE DISCAPACIDAD (CONADIS)</t>
  </si>
  <si>
    <t>Sub-Capítulo:</t>
  </si>
  <si>
    <t>01 - CONSEJO NACIONAL DE DISCAPACIDAD (CONADIS)</t>
  </si>
  <si>
    <t>Unidad Ejecutora:</t>
  </si>
  <si>
    <t>I. ASPECTOS GENERALES:</t>
  </si>
  <si>
    <t>Misión:</t>
  </si>
  <si>
    <t>Garantizar la igualdad de derechos, la equiparación de oportunidades y la eliminación de toda forma de discriminación hacia las personas con discapacidad.</t>
  </si>
  <si>
    <t>Visión:</t>
  </si>
  <si>
    <t>Lograr la plena inclusión de las personas con discapacidad en la sociedad dominicana y ser reconocida como la entidad rectora de políticas públicas en materia de discapacidad.</t>
  </si>
  <si>
    <t>II. CONTRIBUCIÓN A LA ESTRATEGIA NACIONAL DE DESARROLLO Y AL PLAN NACIONAL PLURIANUAL DEL SECTOR PÚBLICO</t>
  </si>
  <si>
    <t>Eje estratégico:</t>
  </si>
  <si>
    <t>2. DESARROLLO SOCIAL</t>
  </si>
  <si>
    <t>Objetivo general:</t>
  </si>
  <si>
    <t>2.3. Igualdad de derechos y oportunidades</t>
  </si>
  <si>
    <t>Objetivo(s) específico(s):</t>
  </si>
  <si>
    <t>2.3.6 Proteger a las personas con discapacidad, en particular aquellas en condiciones de vulnerabilidad, e impulsar su inclusión económica y social</t>
  </si>
  <si>
    <r>
      <rPr>
        <b/>
        <sz val="11"/>
        <color rgb="FF1F4E78"/>
        <rFont val="Century Gothic"/>
      </rPr>
      <t>III. (</t>
    </r>
    <r>
      <rPr>
        <b/>
        <sz val="11"/>
        <color rgb="FF1F4E78"/>
        <rFont val="Century Gothic"/>
      </rPr>
      <t>11</t>
    </r>
    <r>
      <rPr>
        <b/>
        <sz val="11"/>
        <color rgb="FF1F4E78"/>
        <rFont val="Century Gothic"/>
      </rPr>
      <t xml:space="preserve">) INFORMACION DEL PROGRAMA: </t>
    </r>
  </si>
  <si>
    <t xml:space="preserve">Nombre del programa: </t>
  </si>
  <si>
    <t>Inclusión Social de Personas con Discapacidad</t>
  </si>
  <si>
    <t>¿En qué consiste el programa?</t>
  </si>
  <si>
    <t>¿Quiénes son los beneficiarios del programa?</t>
  </si>
  <si>
    <t>Resultado al que contribuye el programa:</t>
  </si>
  <si>
    <t/>
  </si>
  <si>
    <t xml:space="preserve">Cuadro: Desempeño financiero por programa </t>
  </si>
  <si>
    <t>Presupuesto Inicial</t>
  </si>
  <si>
    <t>Presupuesto vigente</t>
  </si>
  <si>
    <t>Presupuesto Ejecutado</t>
  </si>
  <si>
    <t>Porcentaje de Ejecución</t>
  </si>
  <si>
    <t xml:space="preserve">PROGRAMACIÓN Y EJECUCIÓN ANUAL DE LAS METAS </t>
  </si>
  <si>
    <t xml:space="preserve"> Presupuesto Anual </t>
  </si>
  <si>
    <t xml:space="preserve">Programación Anual </t>
  </si>
  <si>
    <t>Ejecución Anual</t>
  </si>
  <si>
    <t>Cumplimiento</t>
  </si>
  <si>
    <t>PRODUCTO</t>
  </si>
  <si>
    <t>UNIDAD DE MEDIDA</t>
  </si>
  <si>
    <t>Metas</t>
  </si>
  <si>
    <t xml:space="preserve">Monto Financiero </t>
  </si>
  <si>
    <t>Programación física anual   
 (A)</t>
  </si>
  <si>
    <t>Programación Financiera Anual
(B)</t>
  </si>
  <si>
    <t>Ejecución Física Anual 
(C)</t>
  </si>
  <si>
    <t>Ejecución Financiera Anual
 (D)</t>
  </si>
  <si>
    <t>Física % E=C/A</t>
  </si>
  <si>
    <t>Financiero % 
F=D/B</t>
  </si>
  <si>
    <t>3203 - Campaña de educación ciudadana sobre inclusión laboral.</t>
  </si>
  <si>
    <t>Número de campañas realizadas</t>
  </si>
  <si>
    <t>3204 - Asistencia con dispositivo de apoyo a las personas con discapacidad.</t>
  </si>
  <si>
    <t>Dispositivo de apoyo entregados</t>
  </si>
  <si>
    <t>3205 - Certificación a empresas inclusivas a personas con discapacidad</t>
  </si>
  <si>
    <t>Número de certificaciones</t>
  </si>
  <si>
    <t>3206 - Habilitación de Organizaciones que trabajan con discapacidad.</t>
  </si>
  <si>
    <t>Número de Organizaciones habilitadas</t>
  </si>
  <si>
    <t>3208 - Implementación del plan de desarrollo con base comunitaria saliendo del escondite'.</t>
  </si>
  <si>
    <t>Número de comunidades intervenidas</t>
  </si>
  <si>
    <t>3209 - Inspección de accesibilidad universal en espacios de uso público.</t>
  </si>
  <si>
    <t>Número de espacios inspeccionados</t>
  </si>
  <si>
    <t>3211 - Asistencia técnica a instituciones públicas para transversalizar el enfoque de derechos de las personas con discapacidad.</t>
  </si>
  <si>
    <t>Número de Instituciones asistidas</t>
  </si>
  <si>
    <t>3212 - Asistencia técnica a Municipios para la formulación de planes municipales de accesibilidad.</t>
  </si>
  <si>
    <t>Número de planes formulados</t>
  </si>
  <si>
    <t>X7589 - Servicio de formación de vida independiente</t>
  </si>
  <si>
    <t>Personas con discapacidad asesoradas</t>
  </si>
  <si>
    <t>X7590 - Plan de incentivo al emprendedurismo e inclusión laboral de personas con discapacidad</t>
  </si>
  <si>
    <t>Cantidad de iniciativas apoyadas</t>
  </si>
  <si>
    <r>
      <rPr>
        <b/>
        <sz val="11"/>
        <color rgb="FF1F4E78"/>
        <rFont val="Century Gothic"/>
      </rPr>
      <t>V. (</t>
    </r>
    <r>
      <rPr>
        <b/>
        <sz val="11"/>
        <color rgb="FF1F4E78"/>
        <rFont val="Century Gothic"/>
      </rPr>
      <t>11</t>
    </r>
    <r>
      <rPr>
        <b/>
        <sz val="11"/>
        <color rgb="FF1F4E78"/>
        <rFont val="Century Gothic"/>
      </rPr>
      <t>)</t>
    </r>
    <r>
      <rPr>
        <b/>
        <sz val="11"/>
        <color rgb="FF000000"/>
        <rFont val="Century Gothic"/>
      </rPr>
      <t xml:space="preserve">  </t>
    </r>
    <r>
      <rPr>
        <b/>
        <sz val="11"/>
        <color rgb="FF1F4E78"/>
        <rFont val="Century Gothic"/>
      </rPr>
      <t>ANÁLISIS DE LOS LOGROS Y DESVIACIONES:</t>
    </r>
  </si>
  <si>
    <t>Producto:</t>
  </si>
  <si>
    <t>Descripción del producto:</t>
  </si>
  <si>
    <t>Logros Alcanzados:</t>
  </si>
  <si>
    <t>Causas y justificación del desvío:</t>
  </si>
  <si>
    <t>Proveer a las personas con discapacidad de escasos recursos de dispositivos de apoyo que eleven su funcionamiento y contribuya a su inclusión plena en la sociedad</t>
  </si>
  <si>
    <t>Acreditación formal emitida a Empresas e Instituciones que cumplen con la normativa de accesibilidad universal y la cuota laboral establecida en la ley 5-13</t>
  </si>
  <si>
    <t>Servicio a demanda de habilitación de Organizaciones de ayuda mutua de personas con discapacidad, acorde a los lineamientos de la ley 5-13 sobre discapacidad y la ley 122-05 de fomento de Asociaciones sin Fines de Lucro.</t>
  </si>
  <si>
    <t>Iniciativa de sensibilización de la población hacia la inclusión de las personas con discapacidad para la coordinación y diseño de una agenda común sobre discapacidad entre Gobiernos Locales y la Sociedad Civil</t>
  </si>
  <si>
    <t>Evaluación del cumplimiento de las normativas nacionales y buenas prácticas de accesibilidad universal de espacios de uso público y entrega de informe con oportunidades de mejora identificadas</t>
  </si>
  <si>
    <t>Asesoría y acompañamiento a Instituciones Públicas y Organismos Rectores en el diseño de políticas, desarrollos normativos, producción de información y conocimiento con un enfoque inclusivo y de respeto a los derechos de las personas con discapacidad</t>
  </si>
  <si>
    <t>Acompañamiento y asistencia a los Municipios para la evaluación de accesibilidad de sus espacios de uso público y formulación de un plan para la eliminación de las barreras, acorde a la normativa nacional en materia de accesibilidad y las prioridades del Gobierno Local</t>
  </si>
  <si>
    <r>
      <rPr>
        <b/>
        <sz val="11"/>
        <color rgb="FF1F4E78"/>
        <rFont val="Century Gothic"/>
      </rPr>
      <t>VI. (</t>
    </r>
    <r>
      <rPr>
        <b/>
        <sz val="11"/>
        <color rgb="FF1F4E78"/>
        <rFont val="Century Gothic"/>
      </rPr>
      <t>11</t>
    </r>
    <r>
      <rPr>
        <b/>
        <sz val="11"/>
        <color rgb="FF1F4E78"/>
        <rFont val="Century Gothic"/>
      </rPr>
      <t>)</t>
    </r>
    <r>
      <rPr>
        <b/>
        <sz val="11"/>
        <color rgb="FF000000"/>
        <rFont val="Century Gothic"/>
      </rPr>
      <t xml:space="preserve">  </t>
    </r>
    <r>
      <rPr>
        <b/>
        <sz val="11"/>
        <color rgb="FF1F4E78"/>
        <rFont val="Century Gothic"/>
      </rPr>
      <t>OPORTUNIDADES DE MEJORA:</t>
    </r>
  </si>
  <si>
    <t xml:space="preserve">La inclusión plena de las personas con discapacidad es un proceso que asegura que todas las personas tengan las oportunidades y los recursos necesarios para participar plenamente en todos los ámbitos de la vida (económico, educativo, social, político, entre otros) en igualdad de condiciones. En los procesos de inclusión se adaptan los entornos y los recursos para atender las necesidades de las personas con discapacidad. </t>
  </si>
  <si>
    <t xml:space="preserve"> 0001-Consejo Nacional de Discapacidad</t>
  </si>
  <si>
    <t xml:space="preserve"> -Población con discapacidad en general.
 -Instituciones públicas y privadas que prestan servicios directos a la población. 
 -Personas con discapacidad de escasos recursos.</t>
  </si>
  <si>
    <t>El desarrollo de la campaña está sujeta a un estudio sobre inclusión laboral que  está financiando el BID  actualmente y que de acuerdo a su cronograma no se obtendrán sus resultados hasta Diciembre.  Dicho estudio es el insumo principal para el diseño de la campaña. Este producto será re-programado para el próximo año.</t>
  </si>
  <si>
    <r>
      <t>IV. (</t>
    </r>
    <r>
      <rPr>
        <b/>
        <sz val="11"/>
        <color rgb="FF1F4E78"/>
        <rFont val="Century Gothic"/>
      </rPr>
      <t>11</t>
    </r>
    <r>
      <rPr>
        <b/>
        <sz val="11"/>
        <color rgb="FF1F4E78"/>
        <rFont val="Century Gothic"/>
      </rPr>
      <t>)  PROGRAMACIÓN Y EJECUCIÓN FÍSICA-FINANCIERA DE LOS PRODUCTOS</t>
    </r>
  </si>
  <si>
    <t xml:space="preserve">1. Procurar la eliminación de toda forma de discriminación hacia las personas con discapacidad. 
2. Coordinar el planeamiento y ejecución de políticas públicas para las personas con discapacidad en la República Dominicana. 
3. Propiciar una cultura de inclusión social plena de las personas con discapacidad. 
4. Facilitar el acceso de las personas con discapacidad a los servicios públicos en todo el territorio nacional.
5. Fomentar las oportunidades laborales y de independencia económica de las personas con discapacidad a través del cooperativismo. 
</t>
  </si>
  <si>
    <t>* Se realizaron las entregas de dispositivos donados por la Iglesia de los Santos de los Últimos días. * Debido al alto grado de sistematización y calidad de nuestro proceso de gestión de dispositivos,  la iglesia solicitó que este año CONADIS fuera el gestor de la totalidad de donaciones que la entidad realiza en el país, centralizando el almacenamiento y supervisando el proceso de gestión de las organizaciones de la sociedad civil beneficiarias de estos dispositivos.</t>
  </si>
  <si>
    <t xml:space="preserve">*La Ejecución no fue cumplida de acuerdo a la planificación, ya que la misma estaba sujeta a la adquisición de dispositivos de apoyo que no fue concretada en su totalidad en este año. 
*La demanda más grande que se tiene es de  dispositivos que actualmente no tenemos en existencia , como son las sillas de ruedas estándar # 14 y # 16 , sillas de posición levanta pie y de posición cuadrapléjica.
*Se tenía planificada la adquisición de dispositivos de apoyo, sin embargo localmente no se han encontrado proveedores que tengan sillas de ruedas con las especificaciones requeridas.  Fue adjudicado el proceso de compra de otros dispositivos de apoyo como bastones, andadores y muletas, que serán entregados por los suplidores adjudicados en Enero 2019.  
Actualmente nos encontramos en el proceso de búsqueda de proveedor de sillas de ruedas que cumplan con las especificaciones requeridas, por lo que esta compra pasará al próximo año. </t>
  </si>
  <si>
    <t>*Se realizó la segunda edición del reconocimiento Sello RD Incluye, con una participación mayor que la esperada, se estimaba un máximo de 50 candidaturas y se recibió un total de 52 presentaciones de buenas prácticas de inclusión. 
* En el mes de noviembre se  llevó a cabo el evento de premiación en el que fueron reconocidas cincuenta y dos entidades (52), de acuerdo a la siguiente clasificación:  Oro, Plata   Bronce. 
Las entidades reconocidas llevaron a cabo un total de ochenta y siete buenas prácticas en Accesibilidad Universal, Participación, Educación, Justicia, Salud, Sensibilización y trabajo.</t>
  </si>
  <si>
    <t>*La desviación en el monto planificado radica en que fueron subestimados los costos de publicación en prensa de ganadores y del evento de reconocimiento, que incluia montaje, placa por cada buena práctica, alimentación, alquiler de salón, etc. 
*12  instituciones presentaron de 2-5 buenas prácticas.</t>
  </si>
  <si>
    <t>*Fueron habilitadas de manera provisional 62, aunque después de las visitas de inspección quedaron 44 (Cumpliendo de todas maneras con la meta física establecida)
*Se realizaron 2 “Jornadas de Capacitación en Rendición Correcta de Cuentas ante la cámara de cuentas de la República Dominicana”, con la finalidad de Instruir a los responsables de elaborar la ejecución presupuestaria sobre la manera de presentar sus informes de forma coherente y transparente 
*Se realizó el Encuentro de Socialización sobre proceso de Habilitación, con el objetivo de coordinar acciones en conjunto con las organizaciones postulantes a obtener habilitación definitiva.</t>
  </si>
  <si>
    <t xml:space="preserve"> *La actividad de movilización  “Saliendo del Escondite” durante el año 2018 fue realizada en 10 Comunidades diferentes de las provincias Distrito Nacional, Santo Domingo Norte, San Cristóbal, María Trinidad Sánchez, San Juan de la Maguana y San Pedro de Macorís.
* Se realizaron 8 Talleres de Desarrollo Inclusivo con Base Comunitaria en las provincias Valverde Mao, San Cristóbal y Monseñor Nouel, cuyo objetivo es crear   una agenda común en materia de inclusión, junto con todos los actores que hacen vida en la comunidad: gobiernos locales, escuelas, iglesias, etc.
*Se realizaron 21 Jornadas de Inclusión Social; 17 de éstas fueron realizadas junto a la Dirección General de Programas Especiales de la Presidencia. En estas jornadas se atendieron de manera directa un total de 506 personas en diferentes ámbitos:  gestión de dispositivos de apoyo, gestión de seguro de salud a través de SENASA, documentación con la Junta Central Electoral, atención en salud y rehabilitación a través de la Asociación Dominicana De Rehabilitación, entre otras. </t>
  </si>
  <si>
    <t>La meta financiera no fue cumplida en su totalidad, ya que la mayoria de las jornadas fueron realizadas conjuntamente con DIGEPEP, quienes asumieron los costos de transporte a las diferentes provincias que se habían contemplado en la planificación</t>
  </si>
  <si>
    <t xml:space="preserve">Luego de una visita de verificación quedaron habilitadas de las 62 habilitadas de manera provisional quedaron solo 44. El resto está en proceso de regular su documentación para que puedan formalizar su habilitación definitiva. 
La meta financiera no fue cumplida, ya que solo una persona fue la encargada de trasladarse a las diferentes ASFL´s en todo el país para realizar las inspecciones, por lo que el costo de viáticos y transporte que se tenía contemplada en la planificación para otras personas no fue utilizado.
</t>
  </si>
  <si>
    <t>*Licitación y correcta adjudicación de la empresa que está diseñando la plataforma tecnológica para la implementación del sistema que permitirá la evaluación de las condiciones de accesibilidad en todas las instituciones públicas y privadas a nivel nacional. 
*Norma 826 sobre accesibilidad web fue elaborada por CONADIS yaprobada por el Instituto Dominicano para la Calidad (INDOCAL</t>
  </si>
  <si>
    <t xml:space="preserve"> La meta física y financiera no fue cumplida de acuerdo a lo planificado,, ya que para el cierre del año se estimaba se tendría el sistema de evaluación de accesibilidad implementado en su totalidad. Apenas se encuentra en el proceso de desarrollo de su primera fase.
</t>
  </si>
  <si>
    <t>*Se  realizaron socializaciones para presentar el proyecto de la mesa inclusiva y la agenda Municipal en San Juan (2)  y en Monte Plata (1), sin embargo no se formuló ningún plan municipal
*Se han creado algunas ordenanzas inclusivas en el Ayuntamiento de San Cristóbal y Santo Domingo Oeste. Las mismas ya han iniciado acciones relativas al tema de accesibilidad.</t>
  </si>
  <si>
    <t xml:space="preserve">Este proceso viene de la mano de una coordinación previa y si bien se han venido coordinando con algunas alcaldías y dando seguimiento a otras con las que venimos trabajando desde hace años, la formulación del Plan Municipal de Accesibilidad es la ultima fase de la coordinación y por esto la meta se refleja en “Cero” ya que hasta el momento no han sido completadas. 
</t>
  </si>
  <si>
    <t xml:space="preserve">* Durante el año se asesoraron en total 106 organizaciones en materia de discapacidad, en temas de educación, laboral, jurídica y accesibilidad
*57 Talleres sobre Trato Digno hacia las Personas con Discapacidad, desde un Enfoque de Derechos, con una participación de 1,729 personas.
7 Talleres sobre Inclusión Laboral de Personas con Discapacidad, para un total de 173 participantes.
*26 Talleres Atrévete a Ponerte en mi lugar, Junto a la fundación PROBIEN, que impactaron a 708 gerentes y tomadores de decisiones de entidades públicas y privadas.
 </t>
  </si>
  <si>
    <t>El incremento de la demanda se debió fundamentalmente al lanzamiento del Sello RD Incluye.</t>
  </si>
  <si>
    <t xml:space="preserve">Descripción del producto:
</t>
  </si>
  <si>
    <t xml:space="preserve">Es un programa de formación e inclusión plena basado en la Filosofía Vida Independiente, que procura desarrollar el máximo potencial humano en los aspectos social, laboral, educativo y emocional de las personas con y sin discapacidad. EL mismo está dirigido a personas con discapacidad que quieren fortalecer su autonomía y ejercer sus responsabilidades y derechos para incluirse activamente dentro de la sociedad. 
</t>
  </si>
  <si>
    <t xml:space="preserve">*6 cursos realizados. 5 de ellos dirigido a personas con discapacidad físico motora y 1 para  niños, niñas y adolescentes, impartiéndose la primera edición de éste último, en el tercer trimestre del año. </t>
  </si>
  <si>
    <t>La meta física no fue alcanzada en su totalidad porque no fue realizado el curso Vida Independiente para personas con Parálisis Cerebral (PCI),  que se tenia planificada en el 3T, ya que el equipo de instructores que venian desde Mexico por motivos de elecciones nacionales no pudieron venir.  
La meta financiera resultó ser mayor a lo planificado porque estan incluidos los costos generados por las entrevistas realizadas a niños y adolescentes con discapacidad físico motora en las comunidades de San Juan y VIlla Altagracia, con miras a la implementación del curso VIda Independiente para Niños, niñas y adolescentes, que no fueron contemplados inicialmente.</t>
  </si>
  <si>
    <t xml:space="preserve">*Fue lanzado el Concurso de Cooperativas Inclusivas con el  fin de apoyar proyectos que promuevan el desarrollo de las personas con discapacidad en el ámbito laboral. 
*Serán financiadas 3 cooperativas: Coopamigos, NeuroGames y Ecobags. 
*Fue realizado el acto inaugural de los talleres en Cooperativismos Básico y fueron seleccionados y juramentados los Comités Gestores. 
*Se realizaron capacitaciones en emprendimiento y modelo cooperativista impartidas por DIGEPEP y el IDECOOP respectivamente. Al cierre del año se encontraban proceso de capacitación sobre el modelo de negocio y en la construcción los documentos constitutivos de las cooperativas. 
</t>
  </si>
  <si>
    <t xml:space="preserve">Iniciativa de apoyo a  proyectos que promuevan el desarrollo de las personas con discapacidad en el ámbito laboral, que tiene la finalidad de: 
• Impulsar la inclusión laboral de personas con discapacidad.
• Fomentar el desarrollo local y comunitario
• Generar empresas sociales 
</t>
  </si>
  <si>
    <t xml:space="preserve">El concepto que se tenia al inicio de este producto fue cambiado en su totalidad. Se tenia previsto una cooperativa de ciegos, pero por instrucciones y experiencia que ya tiene  DIGEPEP en estos temas, el concurso fue abierto para personas con cualquier tipo de discapacidad.
En el primer trimestre del año 2019 se espera terminar la constitución de las cooperativas, la evaluación de las mismas y la entrega del capital en especie para que inicien sus operaciones. </t>
  </si>
  <si>
    <t>7590 - Plan de incentivo al emprendedurismo e inclusión laboral de personas con discapacidad</t>
  </si>
  <si>
    <t>7589 - Servicio de formación de vida independiente</t>
  </si>
  <si>
    <t>Informe de evaluación anual  de las metas física-financiera</t>
  </si>
  <si>
    <t>No fue alcanzada la meta propuesta. Solo se realizó el estudio sobre inclusión laboral, insumo principal para el diseño de la campaña</t>
  </si>
  <si>
    <t>Campaña mediática dirigida al público en general, personas con discapacidad y empleadores públicos y privados, que eduque a la ciudadanía sobre inclusión laboral.</t>
  </si>
  <si>
    <t xml:space="preserve">
1.Completar los cargos de las áreas de apoyo, que permitirán fortalecer las capacidades del control interno de la institución de acuerdo a las Normas Básicas de Control Interno.
2. Fortalecer la coordinación y priorización del tema discapacidad con las sectoriales.
3. Realización de la Campaña de educación ciudadana sobre inclusión de personas con discapacidad.
4. Fortalecimiento de las capacidades de las asociaciones sin fines de lucro, como entes que apoyan  la misión y visión institucional.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</si>
</sst>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10409]#,##0.00;\-#,##0.00"/>
    <numFmt numFmtId="165" formatCode="[$-10409]0.00\ %"/>
    <numFmt numFmtId="166" formatCode="[$-10409]#,##0;\-#,##0"/>
    <numFmt numFmtId="167" formatCode="[$-10409]0.00%"/>
  </numFmts>
  <fonts count="22">
    <font>
      <sz val="11"/>
      <color rgb="FF000000"/>
      <name val="Calibri"/>
      <family val="2"/>
      <scheme val="minor"/>
    </font>
    <font>
      <sz val="11"/>
      <name val="Calibri"/>
    </font>
    <font>
      <b/>
      <sz val="14"/>
      <color rgb="FF000000"/>
      <name val="Century Gothic"/>
    </font>
    <font>
      <b/>
      <sz val="11"/>
      <color rgb="FF000000"/>
      <name val="Century Gothic"/>
    </font>
    <font>
      <sz val="11"/>
      <color rgb="FF000000"/>
      <name val="Century Gothic"/>
    </font>
    <font>
      <b/>
      <sz val="12"/>
      <color rgb="FF1F4E78"/>
      <name val="Century Gothic"/>
    </font>
    <font>
      <b/>
      <sz val="11"/>
      <color rgb="FF1F4E78"/>
      <name val="Century Gothic"/>
    </font>
    <font>
      <b/>
      <sz val="10"/>
      <color rgb="FF1F4E78"/>
      <name val="Century Gothic"/>
    </font>
    <font>
      <b/>
      <sz val="9"/>
      <color rgb="FF1F4E78"/>
      <name val="Calibri"/>
    </font>
    <font>
      <sz val="8"/>
      <color rgb="FF4D4D4D"/>
      <name val="Calibri"/>
    </font>
    <font>
      <sz val="10"/>
      <color rgb="FF000000"/>
      <name val="Arial"/>
    </font>
    <font>
      <b/>
      <sz val="9"/>
      <color rgb="FF000000"/>
      <name val="Calibri"/>
    </font>
    <font>
      <sz val="7"/>
      <color rgb="FF4D4D4D"/>
      <name val="Calibri"/>
    </font>
    <font>
      <sz val="7"/>
      <color rgb="FF00B050"/>
      <name val="Calibri"/>
      <family val="2"/>
    </font>
    <font>
      <sz val="11"/>
      <color rgb="FF00B050"/>
      <name val="Calibri"/>
      <family val="2"/>
    </font>
    <font>
      <sz val="11"/>
      <color rgb="FF000000"/>
      <name val="Century Gothic"/>
      <family val="2"/>
    </font>
    <font>
      <b/>
      <sz val="11"/>
      <color rgb="FF1F4E78"/>
      <name val="Century Gothic"/>
      <family val="2"/>
    </font>
    <font>
      <sz val="9"/>
      <color indexed="81"/>
      <name val="Tahoma"/>
      <charset val="1"/>
    </font>
    <font>
      <b/>
      <sz val="9"/>
      <color indexed="81"/>
      <name val="Tahoma"/>
      <charset val="1"/>
    </font>
    <font>
      <b/>
      <sz val="9"/>
      <color indexed="81"/>
      <name val="Tahoma"/>
      <family val="2"/>
    </font>
    <font>
      <sz val="11"/>
      <color rgb="FFFF0000"/>
      <name val="Calibri"/>
      <family val="2"/>
    </font>
    <font>
      <sz val="11"/>
      <color theme="1"/>
      <name val="Century Gothic"/>
      <family val="2"/>
    </font>
  </fonts>
  <fills count="5">
    <fill>
      <patternFill patternType="none"/>
    </fill>
    <fill>
      <patternFill patternType="gray125"/>
    </fill>
    <fill>
      <patternFill patternType="solid">
        <fgColor rgb="FFDDEBF7"/>
        <bgColor rgb="FFDDEBF7"/>
      </patternFill>
    </fill>
    <fill>
      <patternFill patternType="solid">
        <fgColor rgb="FFF5F5F5"/>
        <bgColor rgb="FFF5F5F5"/>
      </patternFill>
    </fill>
    <fill>
      <patternFill patternType="solid">
        <fgColor rgb="FFDCDCDC"/>
        <bgColor rgb="FFDCDCDC"/>
      </patternFill>
    </fill>
  </fills>
  <borders count="4">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s>
  <cellStyleXfs count="1">
    <xf numFmtId="0" fontId="0" fillId="0" borderId="0"/>
  </cellStyleXfs>
  <cellXfs count="30">
    <xf numFmtId="0" fontId="1" fillId="0" borderId="0" xfId="0" applyFont="1" applyFill="1" applyBorder="1"/>
    <xf numFmtId="0" fontId="4" fillId="0" borderId="0" xfId="0" applyNumberFormat="1" applyFont="1" applyFill="1" applyBorder="1" applyAlignment="1">
      <alignment vertical="top" wrapText="1" readingOrder="1"/>
    </xf>
    <xf numFmtId="0" fontId="1" fillId="0" borderId="0" xfId="0" applyFont="1" applyFill="1" applyBorder="1"/>
    <xf numFmtId="0" fontId="6" fillId="2" borderId="0" xfId="0" applyNumberFormat="1" applyFont="1" applyFill="1" applyBorder="1" applyAlignment="1">
      <alignment vertical="top" wrapText="1" readingOrder="1"/>
    </xf>
    <xf numFmtId="0" fontId="21" fillId="0" borderId="0" xfId="0" applyNumberFormat="1" applyFont="1" applyFill="1" applyBorder="1" applyAlignment="1">
      <alignment vertical="top" wrapText="1" readingOrder="1"/>
    </xf>
    <xf numFmtId="0" fontId="20" fillId="0" borderId="0" xfId="0" applyFont="1" applyFill="1" applyBorder="1"/>
    <xf numFmtId="0" fontId="3" fillId="0" borderId="0" xfId="0" applyNumberFormat="1" applyFont="1" applyFill="1" applyBorder="1" applyAlignment="1">
      <alignment vertical="top" wrapText="1" readingOrder="1"/>
    </xf>
    <xf numFmtId="0" fontId="3" fillId="4" borderId="0" xfId="0" applyNumberFormat="1" applyFont="1" applyFill="1" applyBorder="1" applyAlignment="1">
      <alignment vertical="top" wrapText="1" readingOrder="1"/>
    </xf>
    <xf numFmtId="0" fontId="15" fillId="0" borderId="0" xfId="0" applyNumberFormat="1" applyFont="1" applyFill="1" applyBorder="1" applyAlignment="1">
      <alignment vertical="top" wrapText="1" readingOrder="1"/>
    </xf>
    <xf numFmtId="164" fontId="13" fillId="0" borderId="1" xfId="0" applyNumberFormat="1" applyFont="1" applyFill="1" applyBorder="1" applyAlignment="1">
      <alignment horizontal="center" vertical="center" wrapText="1" readingOrder="1"/>
    </xf>
    <xf numFmtId="0" fontId="14" fillId="0" borderId="3" xfId="0" applyNumberFormat="1" applyFont="1" applyFill="1" applyBorder="1" applyAlignment="1">
      <alignment vertical="top" wrapText="1"/>
    </xf>
    <xf numFmtId="0" fontId="13" fillId="0" borderId="1" xfId="0" applyNumberFormat="1" applyFont="1" applyFill="1" applyBorder="1" applyAlignment="1">
      <alignment horizontal="center" vertical="center" wrapText="1" readingOrder="1"/>
    </xf>
    <xf numFmtId="165" fontId="13" fillId="0" borderId="1" xfId="0" applyNumberFormat="1" applyFont="1" applyFill="1" applyBorder="1" applyAlignment="1">
      <alignment horizontal="center" vertical="center" wrapText="1" readingOrder="1"/>
    </xf>
    <xf numFmtId="0" fontId="14" fillId="0" borderId="2" xfId="0" applyNumberFormat="1" applyFont="1" applyFill="1" applyBorder="1" applyAlignment="1">
      <alignment vertical="top" wrapText="1"/>
    </xf>
    <xf numFmtId="167" fontId="13" fillId="0" borderId="1" xfId="0" applyNumberFormat="1" applyFont="1" applyFill="1" applyBorder="1" applyAlignment="1">
      <alignment horizontal="center" vertical="center" wrapText="1" readingOrder="1"/>
    </xf>
    <xf numFmtId="0" fontId="12" fillId="0" borderId="1" xfId="0" applyNumberFormat="1" applyFont="1" applyFill="1" applyBorder="1" applyAlignment="1">
      <alignment horizontal="left" vertical="center" wrapText="1" readingOrder="1"/>
    </xf>
    <xf numFmtId="0" fontId="1" fillId="0" borderId="2" xfId="0" applyNumberFormat="1" applyFont="1" applyFill="1" applyBorder="1" applyAlignment="1">
      <alignment vertical="top" wrapText="1"/>
    </xf>
    <xf numFmtId="0" fontId="1" fillId="0" borderId="3" xfId="0" applyNumberFormat="1" applyFont="1" applyFill="1" applyBorder="1" applyAlignment="1">
      <alignment vertical="top" wrapText="1"/>
    </xf>
    <xf numFmtId="166" fontId="12" fillId="0" borderId="1" xfId="0" applyNumberFormat="1" applyFont="1" applyFill="1" applyBorder="1" applyAlignment="1">
      <alignment horizontal="center" vertical="center" wrapText="1" readingOrder="1"/>
    </xf>
    <xf numFmtId="164" fontId="12" fillId="0" borderId="1" xfId="0" applyNumberFormat="1" applyFont="1" applyFill="1" applyBorder="1" applyAlignment="1">
      <alignment horizontal="center" vertical="center" wrapText="1" readingOrder="1"/>
    </xf>
    <xf numFmtId="0" fontId="11" fillId="3" borderId="1" xfId="0" applyNumberFormat="1" applyFont="1" applyFill="1" applyBorder="1" applyAlignment="1">
      <alignment horizontal="center" vertical="center" wrapText="1" readingOrder="1"/>
    </xf>
    <xf numFmtId="0" fontId="7" fillId="2" borderId="1" xfId="0" applyNumberFormat="1" applyFont="1" applyFill="1" applyBorder="1" applyAlignment="1">
      <alignment horizontal="center" vertical="top" wrapText="1" readingOrder="1"/>
    </xf>
    <xf numFmtId="0" fontId="10" fillId="3" borderId="1" xfId="0" applyNumberFormat="1" applyFont="1" applyFill="1" applyBorder="1" applyAlignment="1">
      <alignment horizontal="center" vertical="center" wrapText="1" readingOrder="1"/>
    </xf>
    <xf numFmtId="0" fontId="8" fillId="0" borderId="1" xfId="0" applyNumberFormat="1" applyFont="1" applyFill="1" applyBorder="1" applyAlignment="1">
      <alignment horizontal="center" vertical="center" wrapText="1" readingOrder="1"/>
    </xf>
    <xf numFmtId="164" fontId="9" fillId="0" borderId="1" xfId="0" applyNumberFormat="1" applyFont="1" applyFill="1" applyBorder="1" applyAlignment="1">
      <alignment horizontal="center" vertical="center" wrapText="1" readingOrder="1"/>
    </xf>
    <xf numFmtId="165" fontId="9" fillId="0" borderId="1" xfId="0" applyNumberFormat="1" applyFont="1" applyFill="1" applyBorder="1" applyAlignment="1">
      <alignment horizontal="center" vertical="center" wrapText="1" readingOrder="1"/>
    </xf>
    <xf numFmtId="0" fontId="16" fillId="2" borderId="0" xfId="0" applyNumberFormat="1" applyFont="1" applyFill="1" applyBorder="1" applyAlignment="1">
      <alignment vertical="top" wrapText="1" readingOrder="1"/>
    </xf>
    <xf numFmtId="0" fontId="7" fillId="0" borderId="1" xfId="0" applyNumberFormat="1" applyFont="1" applyFill="1" applyBorder="1" applyAlignment="1">
      <alignment horizontal="center" vertical="top" wrapText="1" readingOrder="1"/>
    </xf>
    <xf numFmtId="0" fontId="5" fillId="2" borderId="0" xfId="0" applyNumberFormat="1" applyFont="1" applyFill="1" applyBorder="1" applyAlignment="1">
      <alignment vertical="top" wrapText="1" readingOrder="1"/>
    </xf>
    <xf numFmtId="0" fontId="2" fillId="2" borderId="0" xfId="0" applyNumberFormat="1" applyFont="1" applyFill="1" applyBorder="1" applyAlignment="1">
      <alignment horizontal="center" vertical="top" wrapText="1" readingOrder="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DEBF7"/>
      <rgbColor rgb="001F4E78"/>
      <rgbColor rgb="00D3D3D3"/>
      <rgbColor rgb="004D4D4D"/>
      <rgbColor rgb="00F5F5F5"/>
      <rgbColor rgb="00DCDCDC"/>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V175"/>
  <sheetViews>
    <sheetView showGridLines="0" tabSelected="1" workbookViewId="0">
      <selection activeCell="B8" sqref="B8:AM8"/>
    </sheetView>
  </sheetViews>
  <sheetFormatPr baseColWidth="10" defaultRowHeight="15"/>
  <cols>
    <col min="1" max="1" width="0.140625" customWidth="1"/>
    <col min="2" max="2" width="0" hidden="1" customWidth="1"/>
    <col min="3" max="3" width="0.140625" customWidth="1"/>
    <col min="4" max="4" width="0" hidden="1" customWidth="1"/>
    <col min="5" max="11" width="0.140625" customWidth="1"/>
    <col min="12" max="12" width="11.140625" customWidth="1"/>
    <col min="13" max="13" width="3.5703125" customWidth="1"/>
    <col min="14" max="14" width="4.28515625" customWidth="1"/>
    <col min="15" max="17" width="0" hidden="1" customWidth="1"/>
    <col min="18" max="18" width="0.140625" customWidth="1"/>
    <col min="19" max="19" width="2.42578125" customWidth="1"/>
    <col min="20" max="20" width="8" customWidth="1"/>
    <col min="21" max="21" width="0" hidden="1" customWidth="1"/>
    <col min="22" max="23" width="0.140625" customWidth="1"/>
    <col min="24" max="24" width="2.140625" customWidth="1"/>
    <col min="25" max="25" width="0.28515625" customWidth="1"/>
    <col min="26" max="26" width="8" customWidth="1"/>
    <col min="27" max="27" width="2.140625" customWidth="1"/>
    <col min="28" max="28" width="9.85546875" customWidth="1"/>
    <col min="29" max="29" width="2.5703125" customWidth="1"/>
    <col min="30" max="30" width="10.7109375" customWidth="1"/>
    <col min="31" max="31" width="1.42578125" customWidth="1"/>
    <col min="32" max="32" width="8.7109375" customWidth="1"/>
    <col min="33" max="33" width="3.42578125" customWidth="1"/>
    <col min="34" max="34" width="7.5703125" customWidth="1"/>
    <col min="35" max="35" width="3.7109375" customWidth="1"/>
    <col min="36" max="36" width="0.28515625" customWidth="1"/>
    <col min="37" max="37" width="2" customWidth="1"/>
    <col min="38" max="38" width="9" customWidth="1"/>
    <col min="39" max="39" width="0.140625" customWidth="1"/>
    <col min="40" max="43" width="0" hidden="1" customWidth="1"/>
    <col min="44" max="46" width="0.140625" customWidth="1"/>
    <col min="47" max="47" width="0" hidden="1" customWidth="1"/>
  </cols>
  <sheetData>
    <row r="1" spans="2:42" ht="27.95" customHeight="1">
      <c r="B1" s="29" t="s">
        <v>106</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row>
    <row r="2" spans="2:42" ht="0.6" customHeight="1"/>
    <row r="3" spans="2:42" ht="18" customHeight="1">
      <c r="B3" s="6" t="s">
        <v>0</v>
      </c>
      <c r="C3" s="2"/>
      <c r="D3" s="2"/>
      <c r="E3" s="2"/>
      <c r="F3" s="2"/>
      <c r="G3" s="2"/>
      <c r="H3" s="2"/>
      <c r="I3" s="2"/>
      <c r="J3" s="2"/>
      <c r="K3" s="2"/>
      <c r="L3" s="2"/>
      <c r="M3" s="2"/>
      <c r="N3" s="2"/>
      <c r="O3" s="2"/>
      <c r="R3" s="1" t="s">
        <v>1</v>
      </c>
      <c r="S3" s="2"/>
      <c r="T3" s="2"/>
      <c r="U3" s="2"/>
      <c r="V3" s="2"/>
      <c r="W3" s="2"/>
      <c r="X3" s="2"/>
      <c r="Y3" s="2"/>
      <c r="Z3" s="2"/>
      <c r="AA3" s="2"/>
      <c r="AB3" s="2"/>
      <c r="AC3" s="2"/>
      <c r="AD3" s="2"/>
      <c r="AE3" s="2"/>
      <c r="AF3" s="2"/>
      <c r="AG3" s="2"/>
      <c r="AH3" s="2"/>
      <c r="AI3" s="2"/>
      <c r="AJ3" s="2"/>
      <c r="AK3" s="2"/>
      <c r="AL3" s="2"/>
    </row>
    <row r="4" spans="2:42" ht="18" customHeight="1">
      <c r="B4" s="6" t="s">
        <v>2</v>
      </c>
      <c r="C4" s="2"/>
      <c r="D4" s="2"/>
      <c r="E4" s="2"/>
      <c r="F4" s="2"/>
      <c r="G4" s="2"/>
      <c r="H4" s="2"/>
      <c r="I4" s="2"/>
      <c r="J4" s="2"/>
      <c r="K4" s="2"/>
      <c r="L4" s="2"/>
      <c r="M4" s="2"/>
      <c r="N4" s="2"/>
      <c r="O4" s="2"/>
      <c r="P4" s="1" t="s">
        <v>3</v>
      </c>
      <c r="Q4" s="2"/>
      <c r="R4" s="2"/>
      <c r="S4" s="2"/>
      <c r="T4" s="2"/>
      <c r="U4" s="2"/>
      <c r="V4" s="2"/>
      <c r="W4" s="2"/>
      <c r="X4" s="2"/>
      <c r="Y4" s="2"/>
      <c r="Z4" s="2"/>
      <c r="AA4" s="2"/>
      <c r="AB4" s="2"/>
      <c r="AC4" s="2"/>
      <c r="AD4" s="2"/>
      <c r="AE4" s="2"/>
      <c r="AF4" s="2"/>
      <c r="AG4" s="2"/>
      <c r="AH4" s="2"/>
      <c r="AI4" s="2"/>
      <c r="AJ4" s="2"/>
      <c r="AK4" s="2"/>
      <c r="AL4" s="2"/>
      <c r="AM4" s="2"/>
      <c r="AN4" s="2"/>
      <c r="AO4" s="2"/>
    </row>
    <row r="5" spans="2:42" ht="18" customHeight="1">
      <c r="B5" s="6" t="s">
        <v>4</v>
      </c>
      <c r="C5" s="2"/>
      <c r="D5" s="2"/>
      <c r="E5" s="2"/>
      <c r="F5" s="2"/>
      <c r="G5" s="2"/>
      <c r="H5" s="2"/>
      <c r="I5" s="2"/>
      <c r="J5" s="2"/>
      <c r="K5" s="2"/>
      <c r="L5" s="2"/>
      <c r="M5" s="2"/>
      <c r="N5" s="2"/>
      <c r="O5" s="2"/>
      <c r="P5" s="8" t="s">
        <v>78</v>
      </c>
      <c r="Q5" s="2"/>
      <c r="R5" s="2"/>
      <c r="S5" s="2"/>
      <c r="T5" s="2"/>
      <c r="U5" s="2"/>
      <c r="V5" s="2"/>
      <c r="W5" s="2"/>
      <c r="X5" s="2"/>
      <c r="Y5" s="2"/>
      <c r="Z5" s="2"/>
      <c r="AA5" s="2"/>
      <c r="AB5" s="2"/>
      <c r="AC5" s="2"/>
      <c r="AD5" s="2"/>
      <c r="AE5" s="2"/>
      <c r="AF5" s="2"/>
      <c r="AG5" s="2"/>
      <c r="AH5" s="2"/>
      <c r="AI5" s="2"/>
      <c r="AJ5" s="2"/>
      <c r="AK5" s="2"/>
      <c r="AL5" s="2"/>
      <c r="AM5" s="2"/>
    </row>
    <row r="6" spans="2:42" ht="18" customHeight="1">
      <c r="C6" s="28" t="s">
        <v>5</v>
      </c>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row>
    <row r="7" spans="2:42" ht="18" customHeight="1">
      <c r="D7" s="6" t="s">
        <v>6</v>
      </c>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row>
    <row r="8" spans="2:42" ht="38.25" customHeight="1">
      <c r="B8" s="1" t="s">
        <v>7</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row>
    <row r="9" spans="2:42" ht="18" customHeight="1">
      <c r="C9" s="6" t="s">
        <v>8</v>
      </c>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row>
    <row r="10" spans="2:42" ht="45.75" customHeight="1">
      <c r="C10" s="1" t="s">
        <v>9</v>
      </c>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row>
    <row r="11" spans="2:42" ht="34.700000000000003" customHeight="1">
      <c r="E11" s="3" t="s">
        <v>10</v>
      </c>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row>
    <row r="12" spans="2:42" ht="18" customHeight="1">
      <c r="I12" s="6" t="s">
        <v>11</v>
      </c>
      <c r="J12" s="2"/>
      <c r="K12" s="2"/>
      <c r="L12" s="2"/>
      <c r="M12" s="2"/>
      <c r="N12" s="2"/>
      <c r="S12" s="1" t="s">
        <v>12</v>
      </c>
      <c r="T12" s="2"/>
      <c r="U12" s="2"/>
      <c r="V12" s="2"/>
      <c r="W12" s="2"/>
      <c r="X12" s="2"/>
      <c r="Y12" s="2"/>
      <c r="Z12" s="2"/>
      <c r="AA12" s="2"/>
      <c r="AB12" s="2"/>
      <c r="AC12" s="2"/>
      <c r="AD12" s="2"/>
      <c r="AE12" s="2"/>
      <c r="AF12" s="2"/>
      <c r="AG12" s="2"/>
      <c r="AH12" s="2"/>
      <c r="AI12" s="2"/>
      <c r="AJ12" s="2"/>
      <c r="AK12" s="2"/>
      <c r="AL12" s="2"/>
      <c r="AM12" s="2"/>
      <c r="AN12" s="2"/>
      <c r="AO12" s="2"/>
      <c r="AP12" s="2"/>
    </row>
    <row r="13" spans="2:42" ht="18" customHeight="1">
      <c r="I13" s="6" t="s">
        <v>13</v>
      </c>
      <c r="J13" s="2"/>
      <c r="K13" s="2"/>
      <c r="L13" s="2"/>
      <c r="M13" s="2"/>
      <c r="N13" s="2"/>
      <c r="Q13" s="1" t="s">
        <v>14</v>
      </c>
      <c r="R13" s="2"/>
      <c r="S13" s="2"/>
      <c r="T13" s="2"/>
      <c r="U13" s="2"/>
      <c r="V13" s="2"/>
      <c r="W13" s="2"/>
      <c r="X13" s="2"/>
      <c r="Y13" s="2"/>
      <c r="Z13" s="2"/>
      <c r="AA13" s="2"/>
      <c r="AB13" s="2"/>
      <c r="AC13" s="2"/>
      <c r="AD13" s="2"/>
      <c r="AE13" s="2"/>
      <c r="AF13" s="2"/>
      <c r="AG13" s="2"/>
      <c r="AH13" s="2"/>
      <c r="AI13" s="2"/>
      <c r="AJ13" s="2"/>
      <c r="AK13" s="2"/>
      <c r="AL13" s="2"/>
      <c r="AM13" s="2"/>
      <c r="AN13" s="2"/>
      <c r="AO13" s="2"/>
    </row>
    <row r="14" spans="2:42" ht="18" customHeight="1">
      <c r="I14" s="6" t="s">
        <v>15</v>
      </c>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row>
    <row r="15" spans="2:42" ht="47.65" customHeight="1">
      <c r="G15" s="1" t="s">
        <v>16</v>
      </c>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row>
    <row r="16" spans="2:42" ht="0" hidden="1" customHeight="1"/>
    <row r="17" spans="4:44" ht="15.75" customHeight="1">
      <c r="E17" s="3" t="s">
        <v>17</v>
      </c>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row>
    <row r="18" spans="4:44" ht="18" customHeight="1">
      <c r="J18" s="6" t="s">
        <v>18</v>
      </c>
      <c r="K18" s="2"/>
      <c r="L18" s="2"/>
      <c r="M18" s="2"/>
      <c r="N18" s="2"/>
      <c r="O18" s="2"/>
      <c r="P18" s="2"/>
      <c r="Q18" s="2"/>
      <c r="R18" s="2"/>
      <c r="S18" s="2"/>
      <c r="T18" s="2"/>
      <c r="U18" s="2"/>
      <c r="V18" s="2"/>
      <c r="W18" s="2"/>
      <c r="X18" s="2"/>
      <c r="Z18" s="1" t="s">
        <v>19</v>
      </c>
      <c r="AA18" s="2"/>
      <c r="AB18" s="2"/>
      <c r="AC18" s="2"/>
      <c r="AD18" s="2"/>
      <c r="AE18" s="2"/>
      <c r="AF18" s="2"/>
      <c r="AG18" s="2"/>
      <c r="AH18" s="2"/>
      <c r="AI18" s="2"/>
      <c r="AJ18" s="2"/>
      <c r="AK18" s="2"/>
      <c r="AL18" s="2"/>
      <c r="AM18" s="2"/>
      <c r="AN18" s="2"/>
      <c r="AO18" s="2"/>
      <c r="AP18" s="2"/>
    </row>
    <row r="19" spans="4:44" ht="18" customHeight="1">
      <c r="J19" s="6" t="s">
        <v>20</v>
      </c>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row>
    <row r="20" spans="4:44" ht="92.25" customHeight="1">
      <c r="J20" s="8" t="s">
        <v>77</v>
      </c>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row>
    <row r="21" spans="4:44" ht="18" customHeight="1">
      <c r="J21" s="6" t="s">
        <v>21</v>
      </c>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row>
    <row r="22" spans="4:44" ht="58.5" customHeight="1">
      <c r="J22" s="8" t="s">
        <v>79</v>
      </c>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row>
    <row r="23" spans="4:44" ht="18" customHeight="1">
      <c r="J23" s="6" t="s">
        <v>22</v>
      </c>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row>
    <row r="24" spans="4:44" ht="109.5" customHeight="1">
      <c r="J24" s="8" t="s">
        <v>82</v>
      </c>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row>
    <row r="25" spans="4:44" ht="19.149999999999999" customHeight="1">
      <c r="F25" s="26" t="s">
        <v>81</v>
      </c>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row>
    <row r="26" spans="4:44" ht="0.95" customHeight="1"/>
    <row r="27" spans="4:44" ht="17.45" customHeight="1">
      <c r="H27" s="27" t="s">
        <v>24</v>
      </c>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7"/>
    </row>
    <row r="28" spans="4:44" ht="18.399999999999999" customHeight="1">
      <c r="H28" s="23" t="s">
        <v>25</v>
      </c>
      <c r="I28" s="16"/>
      <c r="J28" s="16"/>
      <c r="K28" s="16"/>
      <c r="L28" s="16"/>
      <c r="M28" s="16"/>
      <c r="N28" s="16"/>
      <c r="O28" s="16"/>
      <c r="P28" s="16"/>
      <c r="Q28" s="16"/>
      <c r="R28" s="16"/>
      <c r="S28" s="16"/>
      <c r="T28" s="16"/>
      <c r="U28" s="16"/>
      <c r="V28" s="16"/>
      <c r="W28" s="17"/>
      <c r="X28" s="23" t="s">
        <v>26</v>
      </c>
      <c r="Y28" s="16"/>
      <c r="Z28" s="16"/>
      <c r="AA28" s="16"/>
      <c r="AB28" s="16"/>
      <c r="AC28" s="17"/>
      <c r="AD28" s="23" t="s">
        <v>27</v>
      </c>
      <c r="AE28" s="16"/>
      <c r="AF28" s="16"/>
      <c r="AG28" s="17"/>
      <c r="AH28" s="23" t="s">
        <v>28</v>
      </c>
      <c r="AI28" s="16"/>
      <c r="AJ28" s="16"/>
      <c r="AK28" s="16"/>
      <c r="AL28" s="16"/>
      <c r="AM28" s="16"/>
      <c r="AN28" s="16"/>
      <c r="AO28" s="16"/>
      <c r="AP28" s="16"/>
      <c r="AQ28" s="16"/>
      <c r="AR28" s="17"/>
    </row>
    <row r="29" spans="4:44" ht="20.85" customHeight="1">
      <c r="H29" s="24">
        <v>146456586</v>
      </c>
      <c r="I29" s="16"/>
      <c r="J29" s="16"/>
      <c r="K29" s="16"/>
      <c r="L29" s="16"/>
      <c r="M29" s="16"/>
      <c r="N29" s="16"/>
      <c r="O29" s="16"/>
      <c r="P29" s="16"/>
      <c r="Q29" s="16"/>
      <c r="R29" s="16"/>
      <c r="S29" s="16"/>
      <c r="T29" s="16"/>
      <c r="U29" s="16"/>
      <c r="V29" s="16"/>
      <c r="W29" s="17"/>
      <c r="X29" s="24">
        <v>190071551.75</v>
      </c>
      <c r="Y29" s="16"/>
      <c r="Z29" s="16"/>
      <c r="AA29" s="16"/>
      <c r="AB29" s="16"/>
      <c r="AC29" s="17"/>
      <c r="AD29" s="24">
        <v>116975449.26000001</v>
      </c>
      <c r="AE29" s="16"/>
      <c r="AF29" s="16"/>
      <c r="AG29" s="17"/>
      <c r="AH29" s="25">
        <v>0.61542849617946571</v>
      </c>
      <c r="AI29" s="16"/>
      <c r="AJ29" s="16"/>
      <c r="AK29" s="16"/>
      <c r="AL29" s="16"/>
      <c r="AM29" s="16"/>
      <c r="AN29" s="16"/>
      <c r="AO29" s="16"/>
      <c r="AP29" s="16"/>
      <c r="AQ29" s="16"/>
      <c r="AR29" s="17"/>
    </row>
    <row r="30" spans="4:44" ht="0" hidden="1" customHeight="1"/>
    <row r="31" spans="4:44" ht="6" customHeight="1"/>
    <row r="32" spans="4:44" ht="14.65" customHeight="1">
      <c r="D32" s="21" t="s">
        <v>29</v>
      </c>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7"/>
    </row>
    <row r="33" spans="4:48" ht="15.6" customHeight="1">
      <c r="D33" s="22" t="s">
        <v>23</v>
      </c>
      <c r="E33" s="16"/>
      <c r="F33" s="16"/>
      <c r="G33" s="16"/>
      <c r="H33" s="16"/>
      <c r="I33" s="16"/>
      <c r="J33" s="16"/>
      <c r="K33" s="16"/>
      <c r="L33" s="17"/>
      <c r="M33" s="22" t="s">
        <v>23</v>
      </c>
      <c r="N33" s="16"/>
      <c r="O33" s="16"/>
      <c r="P33" s="16"/>
      <c r="Q33" s="16"/>
      <c r="R33" s="16"/>
      <c r="S33" s="17"/>
      <c r="T33" s="20" t="s">
        <v>30</v>
      </c>
      <c r="U33" s="16"/>
      <c r="V33" s="16"/>
      <c r="W33" s="16"/>
      <c r="X33" s="16"/>
      <c r="Y33" s="16"/>
      <c r="Z33" s="17"/>
      <c r="AA33" s="20" t="s">
        <v>31</v>
      </c>
      <c r="AB33" s="16"/>
      <c r="AC33" s="16"/>
      <c r="AD33" s="17"/>
      <c r="AE33" s="20" t="s">
        <v>32</v>
      </c>
      <c r="AF33" s="16"/>
      <c r="AG33" s="16"/>
      <c r="AH33" s="17"/>
      <c r="AI33" s="20" t="s">
        <v>33</v>
      </c>
      <c r="AJ33" s="16"/>
      <c r="AK33" s="16"/>
      <c r="AL33" s="16"/>
      <c r="AM33" s="16"/>
      <c r="AN33" s="16"/>
      <c r="AO33" s="16"/>
      <c r="AP33" s="16"/>
      <c r="AQ33" s="16"/>
      <c r="AR33" s="17"/>
    </row>
    <row r="34" spans="4:48" ht="48.95" customHeight="1">
      <c r="D34" s="20" t="s">
        <v>34</v>
      </c>
      <c r="E34" s="16"/>
      <c r="F34" s="16"/>
      <c r="G34" s="16"/>
      <c r="H34" s="16"/>
      <c r="I34" s="16"/>
      <c r="J34" s="16"/>
      <c r="K34" s="16"/>
      <c r="L34" s="17"/>
      <c r="M34" s="20" t="s">
        <v>35</v>
      </c>
      <c r="N34" s="16"/>
      <c r="O34" s="16"/>
      <c r="P34" s="16"/>
      <c r="Q34" s="16"/>
      <c r="R34" s="16"/>
      <c r="S34" s="17"/>
      <c r="T34" s="20" t="s">
        <v>36</v>
      </c>
      <c r="U34" s="16"/>
      <c r="V34" s="17"/>
      <c r="W34" s="20" t="s">
        <v>37</v>
      </c>
      <c r="X34" s="16"/>
      <c r="Y34" s="16"/>
      <c r="Z34" s="17"/>
      <c r="AA34" s="20" t="s">
        <v>38</v>
      </c>
      <c r="AB34" s="17"/>
      <c r="AC34" s="20" t="s">
        <v>39</v>
      </c>
      <c r="AD34" s="17"/>
      <c r="AE34" s="20" t="s">
        <v>40</v>
      </c>
      <c r="AF34" s="17"/>
      <c r="AG34" s="20" t="s">
        <v>41</v>
      </c>
      <c r="AH34" s="17"/>
      <c r="AI34" s="20" t="s">
        <v>42</v>
      </c>
      <c r="AJ34" s="16"/>
      <c r="AK34" s="17"/>
      <c r="AL34" s="20" t="s">
        <v>43</v>
      </c>
      <c r="AM34" s="16"/>
      <c r="AN34" s="16"/>
      <c r="AO34" s="16"/>
      <c r="AP34" s="16"/>
      <c r="AQ34" s="16"/>
      <c r="AR34" s="17"/>
    </row>
    <row r="35" spans="4:48" ht="50.25" customHeight="1">
      <c r="D35" s="15" t="s">
        <v>44</v>
      </c>
      <c r="E35" s="16"/>
      <c r="F35" s="16"/>
      <c r="G35" s="16"/>
      <c r="H35" s="16"/>
      <c r="I35" s="16"/>
      <c r="J35" s="16"/>
      <c r="K35" s="16"/>
      <c r="L35" s="17"/>
      <c r="M35" s="15" t="s">
        <v>45</v>
      </c>
      <c r="N35" s="16"/>
      <c r="O35" s="16"/>
      <c r="P35" s="16"/>
      <c r="Q35" s="16"/>
      <c r="R35" s="16"/>
      <c r="S35" s="17"/>
      <c r="T35" s="18">
        <v>2417</v>
      </c>
      <c r="U35" s="16"/>
      <c r="V35" s="17"/>
      <c r="W35" s="18">
        <v>35869200</v>
      </c>
      <c r="X35" s="16"/>
      <c r="Y35" s="16"/>
      <c r="Z35" s="17"/>
      <c r="AA35" s="19">
        <v>1</v>
      </c>
      <c r="AB35" s="17"/>
      <c r="AC35" s="19">
        <v>3950000</v>
      </c>
      <c r="AD35" s="17"/>
      <c r="AE35" s="19">
        <v>0</v>
      </c>
      <c r="AF35" s="17"/>
      <c r="AG35" s="19">
        <v>0</v>
      </c>
      <c r="AH35" s="17"/>
      <c r="AI35" s="12">
        <f>+AE35/AA35</f>
        <v>0</v>
      </c>
      <c r="AJ35" s="13"/>
      <c r="AK35" s="10"/>
      <c r="AL35" s="14">
        <f>+AG35/AC35</f>
        <v>0</v>
      </c>
      <c r="AM35" s="13"/>
      <c r="AN35" s="13"/>
      <c r="AO35" s="13"/>
      <c r="AP35" s="13"/>
      <c r="AQ35" s="13"/>
      <c r="AR35" s="10"/>
    </row>
    <row r="36" spans="4:48" ht="52.5" customHeight="1">
      <c r="D36" s="15" t="s">
        <v>46</v>
      </c>
      <c r="E36" s="16"/>
      <c r="F36" s="16"/>
      <c r="G36" s="16"/>
      <c r="H36" s="16"/>
      <c r="I36" s="16"/>
      <c r="J36" s="16"/>
      <c r="K36" s="16"/>
      <c r="L36" s="17"/>
      <c r="M36" s="15" t="s">
        <v>47</v>
      </c>
      <c r="N36" s="16"/>
      <c r="O36" s="16"/>
      <c r="P36" s="16"/>
      <c r="Q36" s="16"/>
      <c r="R36" s="16"/>
      <c r="S36" s="17"/>
      <c r="T36" s="18">
        <v>2417</v>
      </c>
      <c r="U36" s="16"/>
      <c r="V36" s="17"/>
      <c r="W36" s="18">
        <v>35869200</v>
      </c>
      <c r="X36" s="16"/>
      <c r="Y36" s="16"/>
      <c r="Z36" s="17"/>
      <c r="AA36" s="19">
        <v>500</v>
      </c>
      <c r="AB36" s="17"/>
      <c r="AC36" s="19">
        <v>4050290</v>
      </c>
      <c r="AD36" s="17"/>
      <c r="AE36" s="9">
        <v>323</v>
      </c>
      <c r="AF36" s="10"/>
      <c r="AG36" s="9">
        <v>764300.88</v>
      </c>
      <c r="AH36" s="10"/>
      <c r="AI36" s="12">
        <f t="shared" ref="AI36:AI44" si="0">+AE36/AA36</f>
        <v>0.64600000000000002</v>
      </c>
      <c r="AJ36" s="13"/>
      <c r="AK36" s="10"/>
      <c r="AL36" s="14">
        <f t="shared" ref="AL36:AL44" si="1">+AG36/AC36</f>
        <v>0.18870275461757061</v>
      </c>
      <c r="AM36" s="13"/>
      <c r="AN36" s="13"/>
      <c r="AO36" s="13"/>
      <c r="AP36" s="13"/>
      <c r="AQ36" s="13"/>
      <c r="AR36" s="10"/>
    </row>
    <row r="37" spans="4:48" ht="57.75" customHeight="1">
      <c r="D37" s="15" t="s">
        <v>48</v>
      </c>
      <c r="E37" s="16"/>
      <c r="F37" s="16"/>
      <c r="G37" s="16"/>
      <c r="H37" s="16"/>
      <c r="I37" s="16"/>
      <c r="J37" s="16"/>
      <c r="K37" s="16"/>
      <c r="L37" s="17"/>
      <c r="M37" s="15" t="s">
        <v>49</v>
      </c>
      <c r="N37" s="16"/>
      <c r="O37" s="16"/>
      <c r="P37" s="16"/>
      <c r="Q37" s="16"/>
      <c r="R37" s="16"/>
      <c r="S37" s="17"/>
      <c r="T37" s="18">
        <v>2417</v>
      </c>
      <c r="U37" s="16"/>
      <c r="V37" s="17"/>
      <c r="W37" s="18">
        <v>35869200</v>
      </c>
      <c r="X37" s="16"/>
      <c r="Y37" s="16"/>
      <c r="Z37" s="17"/>
      <c r="AA37" s="19">
        <v>50</v>
      </c>
      <c r="AB37" s="17"/>
      <c r="AC37" s="19">
        <v>1416600</v>
      </c>
      <c r="AD37" s="17"/>
      <c r="AE37" s="9">
        <v>52</v>
      </c>
      <c r="AF37" s="10"/>
      <c r="AG37" s="9">
        <v>2761569.2</v>
      </c>
      <c r="AH37" s="10"/>
      <c r="AI37" s="12">
        <f t="shared" si="0"/>
        <v>1.04</v>
      </c>
      <c r="AJ37" s="13"/>
      <c r="AK37" s="10"/>
      <c r="AL37" s="14">
        <f t="shared" si="1"/>
        <v>1.949434702809544</v>
      </c>
      <c r="AM37" s="13"/>
      <c r="AN37" s="13"/>
      <c r="AO37" s="13"/>
      <c r="AP37" s="13"/>
      <c r="AQ37" s="13"/>
      <c r="AR37" s="10"/>
    </row>
    <row r="38" spans="4:48" ht="51" customHeight="1">
      <c r="D38" s="15" t="s">
        <v>50</v>
      </c>
      <c r="E38" s="16"/>
      <c r="F38" s="16"/>
      <c r="G38" s="16"/>
      <c r="H38" s="16"/>
      <c r="I38" s="16"/>
      <c r="J38" s="16"/>
      <c r="K38" s="16"/>
      <c r="L38" s="17"/>
      <c r="M38" s="15" t="s">
        <v>51</v>
      </c>
      <c r="N38" s="16"/>
      <c r="O38" s="16"/>
      <c r="P38" s="16"/>
      <c r="Q38" s="16"/>
      <c r="R38" s="16"/>
      <c r="S38" s="17"/>
      <c r="T38" s="18">
        <v>2417</v>
      </c>
      <c r="U38" s="16"/>
      <c r="V38" s="17"/>
      <c r="W38" s="18">
        <v>35869200</v>
      </c>
      <c r="X38" s="16"/>
      <c r="Y38" s="16"/>
      <c r="Z38" s="17"/>
      <c r="AA38" s="19">
        <v>43</v>
      </c>
      <c r="AB38" s="17"/>
      <c r="AC38" s="19">
        <v>272100</v>
      </c>
      <c r="AD38" s="17"/>
      <c r="AE38" s="19">
        <v>62</v>
      </c>
      <c r="AF38" s="17"/>
      <c r="AG38" s="9">
        <v>185151.3</v>
      </c>
      <c r="AH38" s="10"/>
      <c r="AI38" s="12">
        <f t="shared" si="0"/>
        <v>1.441860465116279</v>
      </c>
      <c r="AJ38" s="13"/>
      <c r="AK38" s="10"/>
      <c r="AL38" s="14">
        <f t="shared" si="1"/>
        <v>0.68045314222712239</v>
      </c>
      <c r="AM38" s="13"/>
      <c r="AN38" s="13"/>
      <c r="AO38" s="13"/>
      <c r="AP38" s="13"/>
      <c r="AQ38" s="13"/>
      <c r="AR38" s="10"/>
    </row>
    <row r="39" spans="4:48" ht="71.25" customHeight="1">
      <c r="D39" s="15" t="s">
        <v>52</v>
      </c>
      <c r="E39" s="16"/>
      <c r="F39" s="16"/>
      <c r="G39" s="16"/>
      <c r="H39" s="16"/>
      <c r="I39" s="16"/>
      <c r="J39" s="16"/>
      <c r="K39" s="16"/>
      <c r="L39" s="17"/>
      <c r="M39" s="15" t="s">
        <v>53</v>
      </c>
      <c r="N39" s="16"/>
      <c r="O39" s="16"/>
      <c r="P39" s="16"/>
      <c r="Q39" s="16"/>
      <c r="R39" s="16"/>
      <c r="S39" s="17"/>
      <c r="T39" s="18">
        <v>2417</v>
      </c>
      <c r="U39" s="16"/>
      <c r="V39" s="17"/>
      <c r="W39" s="18">
        <v>35869200</v>
      </c>
      <c r="X39" s="16"/>
      <c r="Y39" s="16"/>
      <c r="Z39" s="17"/>
      <c r="AA39" s="19">
        <v>40</v>
      </c>
      <c r="AB39" s="17"/>
      <c r="AC39" s="19">
        <v>2430090</v>
      </c>
      <c r="AD39" s="17"/>
      <c r="AE39" s="9">
        <v>43</v>
      </c>
      <c r="AF39" s="10"/>
      <c r="AG39" s="9">
        <v>1202087</v>
      </c>
      <c r="AH39" s="10"/>
      <c r="AI39" s="12">
        <f t="shared" si="0"/>
        <v>1.075</v>
      </c>
      <c r="AJ39" s="13"/>
      <c r="AK39" s="10"/>
      <c r="AL39" s="14">
        <f t="shared" si="1"/>
        <v>0.49466768720500065</v>
      </c>
      <c r="AM39" s="13"/>
      <c r="AN39" s="13"/>
      <c r="AO39" s="13"/>
      <c r="AP39" s="13"/>
      <c r="AQ39" s="13"/>
      <c r="AR39" s="10"/>
    </row>
    <row r="40" spans="4:48" ht="63.75" customHeight="1">
      <c r="D40" s="15" t="s">
        <v>54</v>
      </c>
      <c r="E40" s="16"/>
      <c r="F40" s="16"/>
      <c r="G40" s="16"/>
      <c r="H40" s="16"/>
      <c r="I40" s="16"/>
      <c r="J40" s="16"/>
      <c r="K40" s="16"/>
      <c r="L40" s="17"/>
      <c r="M40" s="15" t="s">
        <v>55</v>
      </c>
      <c r="N40" s="16"/>
      <c r="O40" s="16"/>
      <c r="P40" s="16"/>
      <c r="Q40" s="16"/>
      <c r="R40" s="16"/>
      <c r="S40" s="17"/>
      <c r="T40" s="18">
        <v>2417</v>
      </c>
      <c r="U40" s="16"/>
      <c r="V40" s="17"/>
      <c r="W40" s="18">
        <v>35869200</v>
      </c>
      <c r="X40" s="16"/>
      <c r="Y40" s="16"/>
      <c r="Z40" s="17"/>
      <c r="AA40" s="19">
        <v>145</v>
      </c>
      <c r="AB40" s="17"/>
      <c r="AC40" s="19">
        <v>5520000</v>
      </c>
      <c r="AD40" s="17"/>
      <c r="AE40" s="9">
        <v>60</v>
      </c>
      <c r="AF40" s="10"/>
      <c r="AG40" s="9">
        <v>1092066.3700000001</v>
      </c>
      <c r="AH40" s="10"/>
      <c r="AI40" s="12">
        <f t="shared" si="0"/>
        <v>0.41379310344827586</v>
      </c>
      <c r="AJ40" s="13"/>
      <c r="AK40" s="10"/>
      <c r="AL40" s="14">
        <f t="shared" si="1"/>
        <v>0.1978381105072464</v>
      </c>
      <c r="AM40" s="13"/>
      <c r="AN40" s="13"/>
      <c r="AO40" s="13"/>
      <c r="AP40" s="13"/>
      <c r="AQ40" s="13"/>
      <c r="AR40" s="10"/>
    </row>
    <row r="41" spans="4:48" ht="42.75" customHeight="1">
      <c r="D41" s="15" t="s">
        <v>56</v>
      </c>
      <c r="E41" s="16"/>
      <c r="F41" s="16"/>
      <c r="G41" s="16"/>
      <c r="H41" s="16"/>
      <c r="I41" s="16"/>
      <c r="J41" s="16"/>
      <c r="K41" s="16"/>
      <c r="L41" s="17"/>
      <c r="M41" s="15" t="s">
        <v>57</v>
      </c>
      <c r="N41" s="16"/>
      <c r="O41" s="16"/>
      <c r="P41" s="16"/>
      <c r="Q41" s="16"/>
      <c r="R41" s="16"/>
      <c r="S41" s="17"/>
      <c r="T41" s="18">
        <v>2417</v>
      </c>
      <c r="U41" s="16"/>
      <c r="V41" s="17"/>
      <c r="W41" s="18">
        <v>35869200</v>
      </c>
      <c r="X41" s="16"/>
      <c r="Y41" s="16"/>
      <c r="Z41" s="17"/>
      <c r="AA41" s="19">
        <v>40</v>
      </c>
      <c r="AB41" s="17"/>
      <c r="AC41" s="19">
        <v>850000</v>
      </c>
      <c r="AD41" s="17"/>
      <c r="AE41" s="9">
        <v>106</v>
      </c>
      <c r="AF41" s="10"/>
      <c r="AG41" s="9">
        <v>390900</v>
      </c>
      <c r="AH41" s="10"/>
      <c r="AI41" s="12">
        <f t="shared" si="0"/>
        <v>2.65</v>
      </c>
      <c r="AJ41" s="13"/>
      <c r="AK41" s="10"/>
      <c r="AL41" s="14">
        <f t="shared" si="1"/>
        <v>0.45988235294117646</v>
      </c>
      <c r="AM41" s="13"/>
      <c r="AN41" s="13"/>
      <c r="AO41" s="13"/>
      <c r="AP41" s="13"/>
      <c r="AQ41" s="13"/>
      <c r="AR41" s="10"/>
      <c r="AV41">
        <f>318750+35500+3600+33050</f>
        <v>390900</v>
      </c>
    </row>
    <row r="42" spans="4:48" ht="72" customHeight="1">
      <c r="D42" s="15" t="s">
        <v>58</v>
      </c>
      <c r="E42" s="16"/>
      <c r="F42" s="16"/>
      <c r="G42" s="16"/>
      <c r="H42" s="16"/>
      <c r="I42" s="16"/>
      <c r="J42" s="16"/>
      <c r="K42" s="16"/>
      <c r="L42" s="17"/>
      <c r="M42" s="15" t="s">
        <v>59</v>
      </c>
      <c r="N42" s="16"/>
      <c r="O42" s="16"/>
      <c r="P42" s="16"/>
      <c r="Q42" s="16"/>
      <c r="R42" s="16"/>
      <c r="S42" s="17"/>
      <c r="T42" s="18">
        <v>2417</v>
      </c>
      <c r="U42" s="16"/>
      <c r="V42" s="17"/>
      <c r="W42" s="18">
        <v>35869200</v>
      </c>
      <c r="X42" s="16"/>
      <c r="Y42" s="16"/>
      <c r="Z42" s="17"/>
      <c r="AA42" s="19">
        <v>8</v>
      </c>
      <c r="AB42" s="17"/>
      <c r="AC42" s="19">
        <v>104000</v>
      </c>
      <c r="AD42" s="17"/>
      <c r="AE42" s="19">
        <v>0</v>
      </c>
      <c r="AF42" s="17"/>
      <c r="AG42" s="19">
        <v>29100</v>
      </c>
      <c r="AH42" s="17"/>
      <c r="AI42" s="12">
        <f t="shared" si="0"/>
        <v>0</v>
      </c>
      <c r="AJ42" s="13"/>
      <c r="AK42" s="10"/>
      <c r="AL42" s="14">
        <f t="shared" si="1"/>
        <v>0.27980769230769231</v>
      </c>
      <c r="AM42" s="13"/>
      <c r="AN42" s="13"/>
      <c r="AO42" s="13"/>
      <c r="AP42" s="13"/>
      <c r="AQ42" s="13"/>
      <c r="AR42" s="10"/>
    </row>
    <row r="43" spans="4:48" ht="54.75" customHeight="1">
      <c r="D43" s="15" t="s">
        <v>60</v>
      </c>
      <c r="E43" s="16"/>
      <c r="F43" s="16"/>
      <c r="G43" s="16"/>
      <c r="H43" s="16"/>
      <c r="I43" s="16"/>
      <c r="J43" s="16"/>
      <c r="K43" s="16"/>
      <c r="L43" s="17"/>
      <c r="M43" s="15" t="s">
        <v>61</v>
      </c>
      <c r="N43" s="16"/>
      <c r="O43" s="16"/>
      <c r="P43" s="16"/>
      <c r="Q43" s="16"/>
      <c r="R43" s="16"/>
      <c r="S43" s="17"/>
      <c r="T43" s="18">
        <v>0</v>
      </c>
      <c r="U43" s="16"/>
      <c r="V43" s="17"/>
      <c r="W43" s="18">
        <v>0</v>
      </c>
      <c r="X43" s="16"/>
      <c r="Y43" s="16"/>
      <c r="Z43" s="17"/>
      <c r="AA43" s="11">
        <v>280</v>
      </c>
      <c r="AB43" s="10"/>
      <c r="AC43" s="9">
        <v>3308770</v>
      </c>
      <c r="AD43" s="10"/>
      <c r="AE43" s="11">
        <v>230</v>
      </c>
      <c r="AF43" s="10"/>
      <c r="AG43" s="9">
        <v>3412975.54</v>
      </c>
      <c r="AH43" s="10"/>
      <c r="AI43" s="12">
        <f t="shared" si="0"/>
        <v>0.8214285714285714</v>
      </c>
      <c r="AJ43" s="13"/>
      <c r="AK43" s="10"/>
      <c r="AL43" s="14">
        <f t="shared" si="1"/>
        <v>1.0314937393653836</v>
      </c>
      <c r="AM43" s="13"/>
      <c r="AN43" s="13"/>
      <c r="AO43" s="13"/>
      <c r="AP43" s="13"/>
      <c r="AQ43" s="13"/>
      <c r="AR43" s="10"/>
      <c r="AV43">
        <f>457883.65+680007+1156461.19+1118623.7</f>
        <v>3412975.54</v>
      </c>
    </row>
    <row r="44" spans="4:48" ht="68.25" customHeight="1">
      <c r="D44" s="15" t="s">
        <v>62</v>
      </c>
      <c r="E44" s="16"/>
      <c r="F44" s="16"/>
      <c r="G44" s="16"/>
      <c r="H44" s="16"/>
      <c r="I44" s="16"/>
      <c r="J44" s="16"/>
      <c r="K44" s="16"/>
      <c r="L44" s="17"/>
      <c r="M44" s="15" t="s">
        <v>63</v>
      </c>
      <c r="N44" s="16"/>
      <c r="O44" s="16"/>
      <c r="P44" s="16"/>
      <c r="Q44" s="16"/>
      <c r="R44" s="16"/>
      <c r="S44" s="17"/>
      <c r="T44" s="18">
        <v>0</v>
      </c>
      <c r="U44" s="16"/>
      <c r="V44" s="17"/>
      <c r="W44" s="18">
        <v>0</v>
      </c>
      <c r="X44" s="16"/>
      <c r="Y44" s="16"/>
      <c r="Z44" s="17"/>
      <c r="AA44" s="11">
        <v>1</v>
      </c>
      <c r="AB44" s="10"/>
      <c r="AC44" s="9">
        <v>712000</v>
      </c>
      <c r="AD44" s="10"/>
      <c r="AE44" s="11">
        <v>3</v>
      </c>
      <c r="AF44" s="10"/>
      <c r="AG44" s="9">
        <v>646381.30000000005</v>
      </c>
      <c r="AH44" s="10"/>
      <c r="AI44" s="12">
        <f t="shared" si="0"/>
        <v>3</v>
      </c>
      <c r="AJ44" s="13"/>
      <c r="AK44" s="10"/>
      <c r="AL44" s="14">
        <f t="shared" si="1"/>
        <v>0.90783890449438209</v>
      </c>
      <c r="AM44" s="13"/>
      <c r="AN44" s="13"/>
      <c r="AO44" s="13"/>
      <c r="AP44" s="13"/>
      <c r="AQ44" s="13"/>
      <c r="AR44" s="10"/>
    </row>
    <row r="45" spans="4:48" ht="68.099999999999994" customHeight="1"/>
    <row r="46" spans="4:48" ht="0.95" customHeight="1"/>
    <row r="47" spans="4:48" ht="17.100000000000001" customHeight="1">
      <c r="D47" s="3" t="s">
        <v>64</v>
      </c>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row>
    <row r="48" spans="4:48" ht="4.3499999999999996" customHeight="1"/>
    <row r="49" spans="11:46" ht="29.45" customHeight="1">
      <c r="L49" s="7" t="s">
        <v>65</v>
      </c>
      <c r="M49" s="2"/>
      <c r="N49" s="2"/>
      <c r="O49" s="2"/>
      <c r="P49" s="2"/>
      <c r="Q49" s="2"/>
      <c r="R49" s="2"/>
      <c r="S49" s="2"/>
      <c r="T49" s="2"/>
      <c r="V49" s="7" t="s">
        <v>44</v>
      </c>
      <c r="W49" s="2"/>
      <c r="X49" s="2"/>
      <c r="Y49" s="2"/>
      <c r="Z49" s="2"/>
      <c r="AA49" s="2"/>
      <c r="AB49" s="2"/>
      <c r="AC49" s="2"/>
      <c r="AD49" s="2"/>
      <c r="AE49" s="2"/>
      <c r="AF49" s="2"/>
      <c r="AG49" s="2"/>
      <c r="AH49" s="2"/>
      <c r="AI49" s="2"/>
      <c r="AJ49" s="2"/>
      <c r="AK49" s="2"/>
      <c r="AL49" s="2"/>
      <c r="AM49" s="2"/>
      <c r="AN49" s="2"/>
      <c r="AO49" s="2"/>
      <c r="AP49" s="2"/>
      <c r="AQ49" s="2"/>
      <c r="AR49" s="2"/>
    </row>
    <row r="50" spans="11:46" ht="2.1" customHeight="1"/>
    <row r="51" spans="11:46" ht="18" customHeight="1">
      <c r="L51" s="6" t="s">
        <v>66</v>
      </c>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row>
    <row r="52" spans="11:46" ht="44.25" customHeight="1">
      <c r="L52" s="1" t="s">
        <v>108</v>
      </c>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row>
    <row r="53" spans="11:46" ht="1.5" customHeight="1"/>
    <row r="54" spans="11:46" ht="18" customHeight="1">
      <c r="L54" s="6" t="s">
        <v>67</v>
      </c>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row>
    <row r="55" spans="11:46" ht="18" customHeight="1">
      <c r="L55" s="8" t="s">
        <v>107</v>
      </c>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row>
    <row r="56" spans="11:46" ht="24.75" customHeight="1"/>
    <row r="57" spans="11:46" ht="18" customHeight="1">
      <c r="L57" s="6" t="s">
        <v>68</v>
      </c>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row>
    <row r="58" spans="11:46" ht="71.25" customHeight="1">
      <c r="K58" s="8" t="s">
        <v>80</v>
      </c>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row>
    <row r="59" spans="11:46" ht="12" customHeight="1"/>
    <row r="60" spans="11:46" ht="6" hidden="1" customHeight="1"/>
    <row r="61" spans="11:46" ht="29.45" customHeight="1">
      <c r="L61" s="7" t="s">
        <v>65</v>
      </c>
      <c r="M61" s="2"/>
      <c r="N61" s="2"/>
      <c r="O61" s="2"/>
      <c r="P61" s="2"/>
      <c r="Q61" s="2"/>
      <c r="R61" s="2"/>
      <c r="S61" s="2"/>
      <c r="T61" s="2"/>
      <c r="V61" s="7" t="s">
        <v>46</v>
      </c>
      <c r="W61" s="2"/>
      <c r="X61" s="2"/>
      <c r="Y61" s="2"/>
      <c r="Z61" s="2"/>
      <c r="AA61" s="2"/>
      <c r="AB61" s="2"/>
      <c r="AC61" s="2"/>
      <c r="AD61" s="2"/>
      <c r="AE61" s="2"/>
      <c r="AF61" s="2"/>
      <c r="AG61" s="2"/>
      <c r="AH61" s="2"/>
      <c r="AI61" s="2"/>
      <c r="AJ61" s="2"/>
      <c r="AK61" s="2"/>
      <c r="AL61" s="2"/>
      <c r="AM61" s="2"/>
      <c r="AN61" s="2"/>
      <c r="AO61" s="2"/>
      <c r="AP61" s="2"/>
      <c r="AQ61" s="2"/>
      <c r="AR61" s="2"/>
    </row>
    <row r="62" spans="11:46" ht="2.1" customHeight="1"/>
    <row r="63" spans="11:46" ht="18" customHeight="1">
      <c r="L63" s="6" t="s">
        <v>66</v>
      </c>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row>
    <row r="64" spans="11:46" ht="54.75" customHeight="1">
      <c r="L64" s="1" t="s">
        <v>69</v>
      </c>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row>
    <row r="65" spans="11:46" ht="1.5" customHeight="1"/>
    <row r="66" spans="11:46" ht="18" customHeight="1">
      <c r="L66" s="6" t="s">
        <v>67</v>
      </c>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row>
    <row r="67" spans="11:46" ht="82.5" customHeight="1">
      <c r="L67" s="8" t="s">
        <v>83</v>
      </c>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row>
    <row r="68" spans="11:46" ht="10.5" customHeight="1"/>
    <row r="69" spans="11:46" ht="18" customHeight="1">
      <c r="L69" s="6" t="s">
        <v>68</v>
      </c>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row>
    <row r="70" spans="11:46" ht="192.75" customHeight="1">
      <c r="K70" s="1" t="s">
        <v>84</v>
      </c>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row>
    <row r="71" spans="11:46" ht="12.75" customHeight="1"/>
    <row r="72" spans="11:46" ht="6.2" customHeight="1"/>
    <row r="73" spans="11:46" ht="29.45" customHeight="1">
      <c r="L73" s="7" t="s">
        <v>65</v>
      </c>
      <c r="M73" s="2"/>
      <c r="N73" s="2"/>
      <c r="O73" s="2"/>
      <c r="P73" s="2"/>
      <c r="Q73" s="2"/>
      <c r="R73" s="2"/>
      <c r="S73" s="2"/>
      <c r="T73" s="2"/>
      <c r="V73" s="7" t="s">
        <v>48</v>
      </c>
      <c r="W73" s="2"/>
      <c r="X73" s="2"/>
      <c r="Y73" s="2"/>
      <c r="Z73" s="2"/>
      <c r="AA73" s="2"/>
      <c r="AB73" s="2"/>
      <c r="AC73" s="2"/>
      <c r="AD73" s="2"/>
      <c r="AE73" s="2"/>
      <c r="AF73" s="2"/>
      <c r="AG73" s="2"/>
      <c r="AH73" s="2"/>
      <c r="AI73" s="2"/>
      <c r="AJ73" s="2"/>
      <c r="AK73" s="2"/>
      <c r="AL73" s="2"/>
      <c r="AM73" s="2"/>
      <c r="AN73" s="2"/>
      <c r="AO73" s="2"/>
      <c r="AP73" s="2"/>
      <c r="AQ73" s="2"/>
      <c r="AR73" s="2"/>
    </row>
    <row r="74" spans="11:46" ht="2.1" customHeight="1"/>
    <row r="75" spans="11:46" ht="18" customHeight="1">
      <c r="L75" s="6" t="s">
        <v>66</v>
      </c>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row>
    <row r="76" spans="11:46" ht="54.75" customHeight="1">
      <c r="L76" s="1" t="s">
        <v>70</v>
      </c>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row>
    <row r="77" spans="11:46" ht="1.5" customHeight="1"/>
    <row r="78" spans="11:46" ht="18" customHeight="1">
      <c r="L78" s="6" t="s">
        <v>67</v>
      </c>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row>
    <row r="79" spans="11:46" ht="150" customHeight="1">
      <c r="L79" s="1" t="s">
        <v>85</v>
      </c>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row>
    <row r="80" spans="11:46" ht="2.1" customHeight="1"/>
    <row r="81" spans="11:46" ht="18" customHeight="1">
      <c r="L81" s="6" t="s">
        <v>68</v>
      </c>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row>
    <row r="82" spans="11:46" ht="75.75" customHeight="1">
      <c r="K82" s="1" t="s">
        <v>86</v>
      </c>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row>
    <row r="83" spans="11:46" ht="12.95" customHeight="1"/>
    <row r="84" spans="11:46" ht="6.2" customHeight="1"/>
    <row r="85" spans="11:46" ht="29.45" customHeight="1">
      <c r="L85" s="7" t="s">
        <v>65</v>
      </c>
      <c r="M85" s="2"/>
      <c r="N85" s="2"/>
      <c r="O85" s="2"/>
      <c r="P85" s="2"/>
      <c r="Q85" s="2"/>
      <c r="R85" s="2"/>
      <c r="S85" s="2"/>
      <c r="T85" s="2"/>
      <c r="V85" s="7" t="s">
        <v>50</v>
      </c>
      <c r="W85" s="2"/>
      <c r="X85" s="2"/>
      <c r="Y85" s="2"/>
      <c r="Z85" s="2"/>
      <c r="AA85" s="2"/>
      <c r="AB85" s="2"/>
      <c r="AC85" s="2"/>
      <c r="AD85" s="2"/>
      <c r="AE85" s="2"/>
      <c r="AF85" s="2"/>
      <c r="AG85" s="2"/>
      <c r="AH85" s="2"/>
      <c r="AI85" s="2"/>
      <c r="AJ85" s="2"/>
      <c r="AK85" s="2"/>
      <c r="AL85" s="2"/>
      <c r="AM85" s="2"/>
      <c r="AN85" s="2"/>
      <c r="AO85" s="2"/>
      <c r="AP85" s="2"/>
      <c r="AQ85" s="2"/>
      <c r="AR85" s="2"/>
    </row>
    <row r="86" spans="11:46" ht="2.1" customHeight="1"/>
    <row r="87" spans="11:46" ht="18" customHeight="1">
      <c r="L87" s="6" t="s">
        <v>66</v>
      </c>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row>
    <row r="88" spans="11:46" ht="60" customHeight="1">
      <c r="L88" s="1" t="s">
        <v>71</v>
      </c>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row>
    <row r="89" spans="11:46" ht="1.5" customHeight="1"/>
    <row r="90" spans="11:46" ht="18" customHeight="1">
      <c r="L90" s="6" t="s">
        <v>67</v>
      </c>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row>
    <row r="91" spans="11:46" ht="159.75" customHeight="1">
      <c r="L91" s="1" t="s">
        <v>87</v>
      </c>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row>
    <row r="92" spans="11:46" ht="2.1" customHeight="1"/>
    <row r="93" spans="11:46" ht="18" customHeight="1">
      <c r="L93" s="6" t="s">
        <v>68</v>
      </c>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row>
    <row r="94" spans="11:46" ht="119.25" customHeight="1">
      <c r="K94" s="1" t="s">
        <v>90</v>
      </c>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row>
    <row r="95" spans="11:46" ht="12.95" customHeight="1"/>
    <row r="96" spans="11:46" ht="6.2" customHeight="1"/>
    <row r="97" spans="11:46" ht="29.45" customHeight="1">
      <c r="L97" s="7" t="s">
        <v>65</v>
      </c>
      <c r="M97" s="2"/>
      <c r="N97" s="2"/>
      <c r="O97" s="2"/>
      <c r="P97" s="2"/>
      <c r="Q97" s="2"/>
      <c r="R97" s="2"/>
      <c r="S97" s="2"/>
      <c r="T97" s="2"/>
      <c r="V97" s="7" t="s">
        <v>52</v>
      </c>
      <c r="W97" s="2"/>
      <c r="X97" s="2"/>
      <c r="Y97" s="2"/>
      <c r="Z97" s="2"/>
      <c r="AA97" s="2"/>
      <c r="AB97" s="2"/>
      <c r="AC97" s="2"/>
      <c r="AD97" s="2"/>
      <c r="AE97" s="2"/>
      <c r="AF97" s="2"/>
      <c r="AG97" s="2"/>
      <c r="AH97" s="2"/>
      <c r="AI97" s="2"/>
      <c r="AJ97" s="2"/>
      <c r="AK97" s="2"/>
      <c r="AL97" s="2"/>
      <c r="AM97" s="2"/>
      <c r="AN97" s="2"/>
      <c r="AO97" s="2"/>
      <c r="AP97" s="2"/>
      <c r="AQ97" s="2"/>
      <c r="AR97" s="2"/>
    </row>
    <row r="98" spans="11:46" ht="2.1" customHeight="1"/>
    <row r="99" spans="11:46" ht="18" customHeight="1">
      <c r="L99" s="6" t="s">
        <v>66</v>
      </c>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row>
    <row r="100" spans="11:46" ht="53.25" customHeight="1">
      <c r="L100" s="1" t="s">
        <v>72</v>
      </c>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row>
    <row r="101" spans="11:46" ht="1.5" customHeight="1"/>
    <row r="102" spans="11:46" ht="18" customHeight="1">
      <c r="L102" s="6" t="s">
        <v>67</v>
      </c>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row>
    <row r="103" spans="11:46" ht="217.5" customHeight="1">
      <c r="L103" s="1" t="s">
        <v>88</v>
      </c>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row>
    <row r="104" spans="11:46" ht="2.1" customHeight="1"/>
    <row r="105" spans="11:46" ht="18" customHeight="1">
      <c r="L105" s="6" t="s">
        <v>68</v>
      </c>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row>
    <row r="106" spans="11:46" ht="57" customHeight="1">
      <c r="K106" s="1" t="s">
        <v>89</v>
      </c>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row>
    <row r="107" spans="11:46" ht="12.95" customHeight="1"/>
    <row r="108" spans="11:46" ht="6.2" customHeight="1"/>
    <row r="109" spans="11:46" ht="29.45" customHeight="1">
      <c r="L109" s="7" t="s">
        <v>65</v>
      </c>
      <c r="M109" s="2"/>
      <c r="N109" s="2"/>
      <c r="O109" s="2"/>
      <c r="P109" s="2"/>
      <c r="Q109" s="2"/>
      <c r="R109" s="2"/>
      <c r="S109" s="2"/>
      <c r="T109" s="2"/>
      <c r="V109" s="7" t="s">
        <v>54</v>
      </c>
      <c r="W109" s="2"/>
      <c r="X109" s="2"/>
      <c r="Y109" s="2"/>
      <c r="Z109" s="2"/>
      <c r="AA109" s="2"/>
      <c r="AB109" s="2"/>
      <c r="AC109" s="2"/>
      <c r="AD109" s="2"/>
      <c r="AE109" s="2"/>
      <c r="AF109" s="2"/>
      <c r="AG109" s="2"/>
      <c r="AH109" s="2"/>
      <c r="AI109" s="2"/>
      <c r="AJ109" s="2"/>
      <c r="AK109" s="2"/>
      <c r="AL109" s="2"/>
      <c r="AM109" s="2"/>
      <c r="AN109" s="2"/>
      <c r="AO109" s="2"/>
      <c r="AP109" s="2"/>
      <c r="AQ109" s="2"/>
      <c r="AR109" s="2"/>
    </row>
    <row r="110" spans="11:46" ht="2.1" customHeight="1"/>
    <row r="111" spans="11:46" ht="18" customHeight="1">
      <c r="L111" s="6" t="s">
        <v>66</v>
      </c>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row>
    <row r="112" spans="11:46" ht="56.25" customHeight="1">
      <c r="L112" s="1" t="s">
        <v>73</v>
      </c>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row>
    <row r="113" spans="11:46" ht="1.5" customHeight="1"/>
    <row r="114" spans="11:46" ht="18" customHeight="1">
      <c r="L114" s="6" t="s">
        <v>67</v>
      </c>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row>
    <row r="115" spans="11:46" ht="86.25" customHeight="1">
      <c r="L115" s="1" t="s">
        <v>91</v>
      </c>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row>
    <row r="116" spans="11:46" ht="2.1" customHeight="1"/>
    <row r="117" spans="11:46" ht="18" customHeight="1">
      <c r="L117" s="6" t="s">
        <v>68</v>
      </c>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row>
    <row r="118" spans="11:46" ht="62.25" customHeight="1">
      <c r="K118" s="1" t="s">
        <v>92</v>
      </c>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row>
    <row r="119" spans="11:46" ht="12.75" customHeight="1"/>
    <row r="120" spans="11:46" ht="6.2" customHeight="1"/>
    <row r="121" spans="11:46" ht="29.45" customHeight="1">
      <c r="L121" s="7" t="s">
        <v>65</v>
      </c>
      <c r="M121" s="2"/>
      <c r="N121" s="2"/>
      <c r="O121" s="2"/>
      <c r="P121" s="2"/>
      <c r="Q121" s="2"/>
      <c r="R121" s="2"/>
      <c r="S121" s="2"/>
      <c r="T121" s="2"/>
      <c r="V121" s="7" t="s">
        <v>56</v>
      </c>
      <c r="W121" s="2"/>
      <c r="X121" s="2"/>
      <c r="Y121" s="2"/>
      <c r="Z121" s="2"/>
      <c r="AA121" s="2"/>
      <c r="AB121" s="2"/>
      <c r="AC121" s="2"/>
      <c r="AD121" s="2"/>
      <c r="AE121" s="2"/>
      <c r="AF121" s="2"/>
      <c r="AG121" s="2"/>
      <c r="AH121" s="2"/>
      <c r="AI121" s="2"/>
      <c r="AJ121" s="2"/>
      <c r="AK121" s="2"/>
      <c r="AL121" s="2"/>
      <c r="AM121" s="2"/>
      <c r="AN121" s="2"/>
      <c r="AO121" s="2"/>
      <c r="AP121" s="2"/>
      <c r="AQ121" s="2"/>
      <c r="AR121" s="2"/>
    </row>
    <row r="122" spans="11:46" ht="2.1" customHeight="1"/>
    <row r="123" spans="11:46" ht="18" customHeight="1">
      <c r="L123" s="6" t="s">
        <v>66</v>
      </c>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row>
    <row r="124" spans="11:46" ht="51.75" customHeight="1">
      <c r="L124" s="1" t="s">
        <v>74</v>
      </c>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row>
    <row r="125" spans="11:46" ht="1.5" customHeight="1"/>
    <row r="126" spans="11:46" ht="18" customHeight="1">
      <c r="L126" s="6" t="s">
        <v>67</v>
      </c>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row>
    <row r="127" spans="11:46" ht="139.5" customHeight="1">
      <c r="L127" s="1" t="s">
        <v>95</v>
      </c>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row>
    <row r="128" spans="11:46" ht="2.1" customHeight="1"/>
    <row r="129" spans="11:46" ht="18" customHeight="1">
      <c r="L129" s="6" t="s">
        <v>68</v>
      </c>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row>
    <row r="130" spans="11:46" ht="19.899999999999999" customHeight="1">
      <c r="K130" s="1" t="s">
        <v>96</v>
      </c>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row>
    <row r="131" spans="11:46" ht="12.75" customHeight="1"/>
    <row r="132" spans="11:46" ht="6.2" customHeight="1"/>
    <row r="133" spans="11:46" ht="29.45" customHeight="1">
      <c r="L133" s="7" t="s">
        <v>65</v>
      </c>
      <c r="M133" s="2"/>
      <c r="N133" s="2"/>
      <c r="O133" s="2"/>
      <c r="P133" s="2"/>
      <c r="Q133" s="2"/>
      <c r="R133" s="2"/>
      <c r="S133" s="2"/>
      <c r="T133" s="2"/>
      <c r="V133" s="7" t="s">
        <v>58</v>
      </c>
      <c r="W133" s="2"/>
      <c r="X133" s="2"/>
      <c r="Y133" s="2"/>
      <c r="Z133" s="2"/>
      <c r="AA133" s="2"/>
      <c r="AB133" s="2"/>
      <c r="AC133" s="2"/>
      <c r="AD133" s="2"/>
      <c r="AE133" s="2"/>
      <c r="AF133" s="2"/>
      <c r="AG133" s="2"/>
      <c r="AH133" s="2"/>
      <c r="AI133" s="2"/>
      <c r="AJ133" s="2"/>
      <c r="AK133" s="2"/>
      <c r="AL133" s="2"/>
      <c r="AM133" s="2"/>
      <c r="AN133" s="2"/>
      <c r="AO133" s="2"/>
      <c r="AP133" s="2"/>
      <c r="AQ133" s="2"/>
      <c r="AR133" s="2"/>
    </row>
    <row r="134" spans="11:46" ht="2.1" customHeight="1"/>
    <row r="135" spans="11:46" ht="18" customHeight="1">
      <c r="L135" s="6" t="s">
        <v>66</v>
      </c>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row>
    <row r="136" spans="11:46" ht="53.25" customHeight="1">
      <c r="L136" s="1" t="s">
        <v>75</v>
      </c>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row>
    <row r="137" spans="11:46" ht="1.5" customHeight="1"/>
    <row r="138" spans="11:46" ht="18" customHeight="1">
      <c r="L138" s="6" t="s">
        <v>67</v>
      </c>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row>
    <row r="139" spans="11:46" ht="83.25" customHeight="1">
      <c r="L139" s="1" t="s">
        <v>93</v>
      </c>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row>
    <row r="140" spans="11:46" ht="2.1" customHeight="1"/>
    <row r="141" spans="11:46" ht="18" customHeight="1">
      <c r="L141" s="6" t="s">
        <v>68</v>
      </c>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row>
    <row r="142" spans="11:46" ht="74.25" customHeight="1">
      <c r="K142" s="1" t="s">
        <v>94</v>
      </c>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row>
    <row r="143" spans="11:46" ht="12.75" customHeight="1"/>
    <row r="144" spans="11:46" ht="6.2" customHeight="1"/>
    <row r="145" spans="11:46" ht="29.45" customHeight="1">
      <c r="L145" s="7" t="s">
        <v>65</v>
      </c>
      <c r="M145" s="2"/>
      <c r="N145" s="2"/>
      <c r="O145" s="2"/>
      <c r="P145" s="2"/>
      <c r="Q145" s="2"/>
      <c r="R145" s="2"/>
      <c r="S145" s="2"/>
      <c r="T145" s="2"/>
      <c r="V145" s="7" t="s">
        <v>105</v>
      </c>
      <c r="W145" s="2"/>
      <c r="X145" s="2"/>
      <c r="Y145" s="2"/>
      <c r="Z145" s="2"/>
      <c r="AA145" s="2"/>
      <c r="AB145" s="2"/>
      <c r="AC145" s="2"/>
      <c r="AD145" s="2"/>
      <c r="AE145" s="2"/>
      <c r="AF145" s="2"/>
      <c r="AG145" s="2"/>
      <c r="AH145" s="2"/>
      <c r="AI145" s="2"/>
      <c r="AJ145" s="2"/>
      <c r="AK145" s="2"/>
      <c r="AL145" s="2"/>
      <c r="AM145" s="2"/>
      <c r="AN145" s="2"/>
      <c r="AO145" s="2"/>
      <c r="AP145" s="2"/>
      <c r="AQ145" s="2"/>
      <c r="AR145" s="2"/>
    </row>
    <row r="146" spans="11:46" ht="2.1" customHeight="1"/>
    <row r="147" spans="11:46" ht="18" customHeight="1">
      <c r="L147" s="6" t="s">
        <v>97</v>
      </c>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row>
    <row r="148" spans="11:46" ht="87.75" customHeight="1">
      <c r="L148" s="1" t="s">
        <v>98</v>
      </c>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row>
    <row r="149" spans="11:46" ht="1.5" customHeight="1"/>
    <row r="150" spans="11:46" ht="18" customHeight="1">
      <c r="L150" s="6" t="s">
        <v>67</v>
      </c>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row>
    <row r="151" spans="11:46" ht="52.5" customHeight="1">
      <c r="L151" s="1" t="s">
        <v>99</v>
      </c>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row>
    <row r="152" spans="11:46" ht="2.1" customHeight="1"/>
    <row r="153" spans="11:46" ht="18" customHeight="1">
      <c r="L153" s="6" t="s">
        <v>68</v>
      </c>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row>
    <row r="154" spans="11:46" ht="146.25" customHeight="1">
      <c r="K154" s="1" t="s">
        <v>100</v>
      </c>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row>
    <row r="155" spans="11:46" ht="12.75" customHeight="1"/>
    <row r="156" spans="11:46" ht="6.2" customHeight="1"/>
    <row r="157" spans="11:46" ht="29.45" customHeight="1">
      <c r="L157" s="7" t="s">
        <v>65</v>
      </c>
      <c r="M157" s="2"/>
      <c r="N157" s="2"/>
      <c r="O157" s="2"/>
      <c r="P157" s="2"/>
      <c r="Q157" s="2"/>
      <c r="R157" s="2"/>
      <c r="S157" s="2"/>
      <c r="T157" s="2"/>
      <c r="V157" s="7" t="s">
        <v>104</v>
      </c>
      <c r="W157" s="2"/>
      <c r="X157" s="2"/>
      <c r="Y157" s="2"/>
      <c r="Z157" s="2"/>
      <c r="AA157" s="2"/>
      <c r="AB157" s="2"/>
      <c r="AC157" s="2"/>
      <c r="AD157" s="2"/>
      <c r="AE157" s="2"/>
      <c r="AF157" s="2"/>
      <c r="AG157" s="2"/>
      <c r="AH157" s="2"/>
      <c r="AI157" s="2"/>
      <c r="AJ157" s="2"/>
      <c r="AK157" s="2"/>
      <c r="AL157" s="2"/>
      <c r="AM157" s="2"/>
      <c r="AN157" s="2"/>
      <c r="AO157" s="2"/>
      <c r="AP157" s="2"/>
      <c r="AQ157" s="2"/>
      <c r="AR157" s="2"/>
    </row>
    <row r="158" spans="11:46" ht="2.1" customHeight="1"/>
    <row r="159" spans="11:46" ht="18" customHeight="1">
      <c r="L159" s="6" t="s">
        <v>66</v>
      </c>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row>
    <row r="160" spans="11:46" ht="82.5" customHeight="1">
      <c r="L160" s="1" t="s">
        <v>102</v>
      </c>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row>
    <row r="161" spans="3:46" ht="1.5" customHeight="1"/>
    <row r="162" spans="3:46" ht="18" customHeight="1">
      <c r="L162" s="6" t="s">
        <v>67</v>
      </c>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row>
    <row r="163" spans="3:46" ht="162.75" customHeight="1">
      <c r="L163" s="1" t="s">
        <v>101</v>
      </c>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row>
    <row r="164" spans="3:46" ht="2.1" customHeight="1"/>
    <row r="165" spans="3:46" ht="18" customHeight="1">
      <c r="L165" s="6" t="s">
        <v>68</v>
      </c>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row>
    <row r="166" spans="3:46" ht="105" customHeight="1">
      <c r="K166" s="1" t="s">
        <v>103</v>
      </c>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row>
    <row r="167" spans="3:46" ht="12.75" customHeight="1"/>
    <row r="168" spans="3:46" ht="6.2" customHeight="1"/>
    <row r="169" spans="3:46" ht="17.649999999999999" customHeight="1"/>
    <row r="170" spans="3:46" ht="18" customHeight="1">
      <c r="C170" s="3" t="s">
        <v>76</v>
      </c>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row>
    <row r="171" spans="3:46" ht="1.9" customHeight="1"/>
    <row r="172" spans="3:46" ht="137.25" customHeight="1">
      <c r="E172" s="4" t="s">
        <v>109</v>
      </c>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row>
    <row r="173" spans="3:46" ht="24" customHeight="1">
      <c r="E173">
        <v>3</v>
      </c>
    </row>
    <row r="174" spans="3:46" ht="31.5" customHeight="1"/>
    <row r="175" spans="3:46" ht="0.6" customHeight="1"/>
  </sheetData>
  <mergeCells count="238">
    <mergeCell ref="B5:O5"/>
    <mergeCell ref="P5:AM5"/>
    <mergeCell ref="C6:AM6"/>
    <mergeCell ref="D7:AP7"/>
    <mergeCell ref="B8:AM8"/>
    <mergeCell ref="B1:AM1"/>
    <mergeCell ref="B3:O3"/>
    <mergeCell ref="R3:AL3"/>
    <mergeCell ref="B4:O4"/>
    <mergeCell ref="P4:AO4"/>
    <mergeCell ref="I13:N13"/>
    <mergeCell ref="Q13:AO13"/>
    <mergeCell ref="I14:AO14"/>
    <mergeCell ref="G15:AO15"/>
    <mergeCell ref="E17:AP17"/>
    <mergeCell ref="C9:AP9"/>
    <mergeCell ref="C10:AP10"/>
    <mergeCell ref="E11:AP11"/>
    <mergeCell ref="I12:N12"/>
    <mergeCell ref="S12:AP12"/>
    <mergeCell ref="J22:AP22"/>
    <mergeCell ref="J23:AR23"/>
    <mergeCell ref="J24:AR24"/>
    <mergeCell ref="F25:AR25"/>
    <mergeCell ref="H27:AR27"/>
    <mergeCell ref="J18:X18"/>
    <mergeCell ref="Z18:AP18"/>
    <mergeCell ref="J19:AP19"/>
    <mergeCell ref="J20:AP20"/>
    <mergeCell ref="J21:AP21"/>
    <mergeCell ref="D32:AR32"/>
    <mergeCell ref="D33:L33"/>
    <mergeCell ref="M33:S33"/>
    <mergeCell ref="T33:Z33"/>
    <mergeCell ref="AA33:AD33"/>
    <mergeCell ref="AE33:AH33"/>
    <mergeCell ref="AI33:AR33"/>
    <mergeCell ref="H28:W28"/>
    <mergeCell ref="X28:AC28"/>
    <mergeCell ref="AD28:AG28"/>
    <mergeCell ref="AH28:AR28"/>
    <mergeCell ref="H29:W29"/>
    <mergeCell ref="X29:AC29"/>
    <mergeCell ref="AD29:AG29"/>
    <mergeCell ref="AH29:AR29"/>
    <mergeCell ref="AC34:AD34"/>
    <mergeCell ref="AE34:AF34"/>
    <mergeCell ref="AG34:AH34"/>
    <mergeCell ref="AI34:AK34"/>
    <mergeCell ref="AL34:AR34"/>
    <mergeCell ref="D34:L34"/>
    <mergeCell ref="M34:S34"/>
    <mergeCell ref="T34:V34"/>
    <mergeCell ref="W34:Z34"/>
    <mergeCell ref="AA34:AB34"/>
    <mergeCell ref="AC35:AD35"/>
    <mergeCell ref="AE35:AF35"/>
    <mergeCell ref="AG35:AH35"/>
    <mergeCell ref="AI35:AK35"/>
    <mergeCell ref="AL35:AR35"/>
    <mergeCell ref="D35:L35"/>
    <mergeCell ref="M35:S35"/>
    <mergeCell ref="T35:V35"/>
    <mergeCell ref="W35:Z35"/>
    <mergeCell ref="AA35:AB35"/>
    <mergeCell ref="AC36:AD36"/>
    <mergeCell ref="AE36:AF36"/>
    <mergeCell ref="AG36:AH36"/>
    <mergeCell ref="AI36:AK36"/>
    <mergeCell ref="AL36:AR36"/>
    <mergeCell ref="D36:L36"/>
    <mergeCell ref="M36:S36"/>
    <mergeCell ref="T36:V36"/>
    <mergeCell ref="W36:Z36"/>
    <mergeCell ref="AA36:AB36"/>
    <mergeCell ref="AC37:AD37"/>
    <mergeCell ref="AE37:AF37"/>
    <mergeCell ref="AG37:AH37"/>
    <mergeCell ref="AI37:AK37"/>
    <mergeCell ref="AL37:AR37"/>
    <mergeCell ref="D37:L37"/>
    <mergeCell ref="M37:S37"/>
    <mergeCell ref="T37:V37"/>
    <mergeCell ref="W37:Z37"/>
    <mergeCell ref="AA37:AB37"/>
    <mergeCell ref="AC38:AD38"/>
    <mergeCell ref="AE38:AF38"/>
    <mergeCell ref="AG38:AH38"/>
    <mergeCell ref="AI38:AK38"/>
    <mergeCell ref="AL38:AR38"/>
    <mergeCell ref="D38:L38"/>
    <mergeCell ref="M38:S38"/>
    <mergeCell ref="T38:V38"/>
    <mergeCell ref="W38:Z38"/>
    <mergeCell ref="AA38:AB38"/>
    <mergeCell ref="AC39:AD39"/>
    <mergeCell ref="AE39:AF39"/>
    <mergeCell ref="AG39:AH39"/>
    <mergeCell ref="AI39:AK39"/>
    <mergeCell ref="AL39:AR39"/>
    <mergeCell ref="D39:L39"/>
    <mergeCell ref="M39:S39"/>
    <mergeCell ref="T39:V39"/>
    <mergeCell ref="W39:Z39"/>
    <mergeCell ref="AA39:AB39"/>
    <mergeCell ref="AC40:AD40"/>
    <mergeCell ref="AE40:AF40"/>
    <mergeCell ref="AG40:AH40"/>
    <mergeCell ref="AI40:AK40"/>
    <mergeCell ref="AL40:AR40"/>
    <mergeCell ref="D40:L40"/>
    <mergeCell ref="M40:S40"/>
    <mergeCell ref="T40:V40"/>
    <mergeCell ref="W40:Z40"/>
    <mergeCell ref="AA40:AB40"/>
    <mergeCell ref="AC41:AD41"/>
    <mergeCell ref="AE41:AF41"/>
    <mergeCell ref="AG41:AH41"/>
    <mergeCell ref="AI41:AK41"/>
    <mergeCell ref="AL41:AR41"/>
    <mergeCell ref="D41:L41"/>
    <mergeCell ref="M41:S41"/>
    <mergeCell ref="T41:V41"/>
    <mergeCell ref="W41:Z41"/>
    <mergeCell ref="AA41:AB41"/>
    <mergeCell ref="AC42:AD42"/>
    <mergeCell ref="AE42:AF42"/>
    <mergeCell ref="AG42:AH42"/>
    <mergeCell ref="AI42:AK42"/>
    <mergeCell ref="AL42:AR42"/>
    <mergeCell ref="D42:L42"/>
    <mergeCell ref="M42:S42"/>
    <mergeCell ref="T42:V42"/>
    <mergeCell ref="W42:Z42"/>
    <mergeCell ref="AA42:AB42"/>
    <mergeCell ref="AC43:AD43"/>
    <mergeCell ref="AE43:AF43"/>
    <mergeCell ref="AG43:AH43"/>
    <mergeCell ref="AI43:AK43"/>
    <mergeCell ref="AL43:AR43"/>
    <mergeCell ref="D43:L43"/>
    <mergeCell ref="M43:S43"/>
    <mergeCell ref="T43:V43"/>
    <mergeCell ref="W43:Z43"/>
    <mergeCell ref="AA43:AB43"/>
    <mergeCell ref="D47:AR47"/>
    <mergeCell ref="L49:T49"/>
    <mergeCell ref="V49:AR49"/>
    <mergeCell ref="L51:AR51"/>
    <mergeCell ref="L52:AS52"/>
    <mergeCell ref="AC44:AD44"/>
    <mergeCell ref="AE44:AF44"/>
    <mergeCell ref="AG44:AH44"/>
    <mergeCell ref="AI44:AK44"/>
    <mergeCell ref="AL44:AR44"/>
    <mergeCell ref="D44:L44"/>
    <mergeCell ref="M44:S44"/>
    <mergeCell ref="T44:V44"/>
    <mergeCell ref="W44:Z44"/>
    <mergeCell ref="AA44:AB44"/>
    <mergeCell ref="L63:AR63"/>
    <mergeCell ref="L64:AS64"/>
    <mergeCell ref="L66:AS66"/>
    <mergeCell ref="L67:AS67"/>
    <mergeCell ref="L69:AT69"/>
    <mergeCell ref="L54:AS54"/>
    <mergeCell ref="L55:AS55"/>
    <mergeCell ref="L57:AT57"/>
    <mergeCell ref="K58:AT58"/>
    <mergeCell ref="L61:T61"/>
    <mergeCell ref="V61:AR61"/>
    <mergeCell ref="L78:AS78"/>
    <mergeCell ref="L79:AS79"/>
    <mergeCell ref="L81:AT81"/>
    <mergeCell ref="K82:AT82"/>
    <mergeCell ref="L85:T85"/>
    <mergeCell ref="V85:AR85"/>
    <mergeCell ref="K70:AT70"/>
    <mergeCell ref="L73:T73"/>
    <mergeCell ref="V73:AR73"/>
    <mergeCell ref="L75:AR75"/>
    <mergeCell ref="L76:AS76"/>
    <mergeCell ref="K94:AT94"/>
    <mergeCell ref="L97:T97"/>
    <mergeCell ref="V97:AR97"/>
    <mergeCell ref="L99:AR99"/>
    <mergeCell ref="L100:AS100"/>
    <mergeCell ref="L87:AR87"/>
    <mergeCell ref="L88:AS88"/>
    <mergeCell ref="L90:AS90"/>
    <mergeCell ref="L91:AS91"/>
    <mergeCell ref="L93:AT93"/>
    <mergeCell ref="L111:AR111"/>
    <mergeCell ref="L112:AS112"/>
    <mergeCell ref="L114:AS114"/>
    <mergeCell ref="L115:AS115"/>
    <mergeCell ref="L117:AT117"/>
    <mergeCell ref="L102:AS102"/>
    <mergeCell ref="L103:AS103"/>
    <mergeCell ref="L105:AT105"/>
    <mergeCell ref="K106:AT106"/>
    <mergeCell ref="L109:T109"/>
    <mergeCell ref="V109:AR109"/>
    <mergeCell ref="L126:AS126"/>
    <mergeCell ref="L127:AS127"/>
    <mergeCell ref="L129:AT129"/>
    <mergeCell ref="K130:AT130"/>
    <mergeCell ref="L133:T133"/>
    <mergeCell ref="V133:AR133"/>
    <mergeCell ref="K118:AT118"/>
    <mergeCell ref="L121:T121"/>
    <mergeCell ref="V121:AR121"/>
    <mergeCell ref="L123:AR123"/>
    <mergeCell ref="L124:AS124"/>
    <mergeCell ref="K142:AT142"/>
    <mergeCell ref="L145:T145"/>
    <mergeCell ref="V145:AR145"/>
    <mergeCell ref="L147:AR147"/>
    <mergeCell ref="L148:AS148"/>
    <mergeCell ref="L135:AR135"/>
    <mergeCell ref="L136:AS136"/>
    <mergeCell ref="L138:AS138"/>
    <mergeCell ref="L139:AS139"/>
    <mergeCell ref="L141:AT141"/>
    <mergeCell ref="K166:AT166"/>
    <mergeCell ref="C170:AS170"/>
    <mergeCell ref="E172:AT172"/>
    <mergeCell ref="L159:AR159"/>
    <mergeCell ref="L160:AS160"/>
    <mergeCell ref="L162:AS162"/>
    <mergeCell ref="L163:AS163"/>
    <mergeCell ref="L165:AT165"/>
    <mergeCell ref="L150:AS150"/>
    <mergeCell ref="L151:AS151"/>
    <mergeCell ref="L153:AT153"/>
    <mergeCell ref="K154:AT154"/>
    <mergeCell ref="L157:T157"/>
    <mergeCell ref="V157:AR157"/>
  </mergeCells>
  <pageMargins left="0.5" right="0" top="0.19685" bottom="0.790599606299213" header="0.19685" footer="0.19685"/>
  <pageSetup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Hojas de cálculo</vt:lpstr>
      </vt:variant>
      <vt:variant>
        <vt:i4>1</vt:i4>
      </vt:variant>
    </vt:vector>
  </HeadingPairs>
  <TitlesOfParts>
    <vt:vector size="1" baseType="lpstr">
      <vt:lpstr>Informe evaluacion anual progra</vt:lpstr>
    </vt:vector>
  </TitlesOfParts>
  <LinksUpToDate>false</LinksUpToDate>
  <CharactersWithSpaces>0</CharactersWithSpaces>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Iranna L. Brito T.</dc:creator>
  <cp:lastModifiedBy>Ynes Mendez Rodriguez</cp:lastModifiedBy>
  <dcterms:created xsi:type="dcterms:W3CDTF">2019-01-25T20:21:50Z</dcterms:created>
  <dcterms:modified xsi:type="dcterms:W3CDTF">2019-02-08T20:37:28Z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