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yparedes\Desktop\trabajo pagina wed\"/>
    </mc:Choice>
  </mc:AlternateContent>
  <xr:revisionPtr revIDLastSave="0" documentId="8_{D9D35A07-7142-4F35-BB83-964C88890190}"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0" i="1" l="1"/>
  <c r="AM31" i="1"/>
  <c r="AK31" i="1"/>
  <c r="AM30" i="1"/>
  <c r="AJ26" i="1" l="1"/>
</calcChain>
</file>

<file path=xl/sharedStrings.xml><?xml version="1.0" encoding="utf-8"?>
<sst xmlns="http://schemas.openxmlformats.org/spreadsheetml/2006/main" count="79" uniqueCount="74">
  <si>
    <t>Informe de evaluación anual de las metas físicas-financieras</t>
  </si>
  <si>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</si>
  <si>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</si>
  <si>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</si>
  <si>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</si>
  <si>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</si>
  <si>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</si>
  <si>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</si>
  <si>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</si>
  <si>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</si>
  <si>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</si>
  <si>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r>
      <rPr>
        <b/>
        <sz val="11"/>
        <color rgb="FF1F4E78"/>
        <rFont val="Century Gothic"/>
        <family val="2"/>
      </rPr>
      <t>III. (</t>
    </r>
    <r>
      <rPr>
        <b/>
        <sz val="11"/>
        <color rgb="FF1F4E78"/>
        <rFont val="Century Gothic"/>
        <family val="2"/>
      </rPr>
      <t>11</t>
    </r>
    <r>
      <rPr>
        <b/>
        <sz val="11"/>
        <color rgb="FF1F4E78"/>
        <rFont val="Century Gothic"/>
        <family val="2"/>
      </rPr>
      <t xml:space="preserve">) INFORMACION DEL PROGRAMA: </t>
    </r>
  </si>
  <si>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</si>
  <si>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</si>
  <si>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</si>
  <si>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</si>
  <si>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</si>
  <si>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</si>
  <si>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</si>
  <si>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</si>
  <si>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</si>
  <si>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</si>
  <si>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PROGRAMACIÓN Y EJECUCIÓN ANUAL DE LAS METAS </t>
  </si>
  <si>
    <t xml:space="preserve"> Presupuesto Anual </t>
  </si>
  <si>
    <t xml:space="preserve">Programación Anual </t>
  </si>
  <si>
    <t>Ejecución Anual</t>
  </si>
  <si>
    <t>Cumplimiento</t>
  </si>
  <si>
    <t>PRODUCTO</t>
  </si>
  <si>
    <t>UNIDAD DE MEDIDA</t>
  </si>
  <si>
    <t>Metas</t>
  </si>
  <si>
    <t xml:space="preserve">Monto Financiero </t>
  </si>
  <si>
    <t>Programación Financiera Anual
(B)</t>
  </si>
  <si>
    <t>Ejecución Física Anual 
(C)</t>
  </si>
  <si>
    <t>Ejecución Financiera Anual
 (D)</t>
  </si>
  <si>
    <t>Física % E=C/A</t>
  </si>
  <si>
    <t>Financiero % 
F=D/B</t>
  </si>
  <si>
    <t>Producto:</t>
  </si>
  <si>
    <t>Descripción del producto:</t>
  </si>
  <si>
    <t>Logros Alcanzados:</t>
  </si>
  <si>
    <t>Causas y justificación del desvío:</t>
  </si>
  <si>
    <t>5176 - CONSEJO NACIONAL DE DISCAPACIDAD (CONADIS)</t>
  </si>
  <si>
    <t>01 - CONSEJO NACIONAL DE DISCAPACIDAD (CONADIS)</t>
  </si>
  <si>
    <t>0001 - CONSEJO NACIONAL DE DISCAPACITADOS (CONADIS)</t>
  </si>
  <si>
    <t>Garantizar la igualdad de derechos, la equiparación de oportunidades y la eliminación de toda forma de discriminación hacia las personas con discapacidad.</t>
  </si>
  <si>
    <t>Lograr la plena inclusión de las personas con discapacidad en la sociedad dominicana y ser reconocida como la entidad rectora de políticas públicas en materia de discapacidad.</t>
  </si>
  <si>
    <t>2. DESARROLLO SOCIAL</t>
  </si>
  <si>
    <t>2.3. Igualdad de derechos y oportunidades</t>
  </si>
  <si>
    <t>2.3.6 Proteger a las personas con discapacidad, en particular aquellas en condiciones de vulnerabilidad, e impulsar su inclusión económica y social</t>
  </si>
  <si>
    <t>6444 Entidades públicas, privadas, Municipios y ASFL´s reciben asistencia técnica en materia de inclusión y discapacidad</t>
  </si>
  <si>
    <t>6443 Personas con discapacidad reciben formación y apoyo para la protección e inclusión social</t>
  </si>
  <si>
    <t xml:space="preserve">Cantidad de personas beneficiadas </t>
  </si>
  <si>
    <t xml:space="preserve">Producto: </t>
  </si>
  <si>
    <t xml:space="preserve">6443 - Personas con discapacidad reciben formación y apoyo para la protección e inclusión social </t>
  </si>
  <si>
    <t xml:space="preserve">Cantidad de Entidades Públicas, privadas, Municipios y ASFL´s asesoradas </t>
  </si>
  <si>
    <t>11 - Inclusión social de personas con discapacidad para mejorar la calidad de vida</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</si>
  <si>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</si>
  <si>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Producto</t>
  </si>
  <si>
    <t>IV. (11) REPORTE DEL PRESUPUESTO FÍSICA-FINANCIERA DE LOS PRODUCTOS</t>
  </si>
  <si>
    <t>Programación Física Anual  
 (A)</t>
  </si>
  <si>
    <t>V. (11) ANÁLISIS DE LOS LOGROS Y DESVIACIONES:</t>
  </si>
  <si>
    <t>VI. (11) OPORTUNIDADES DE MEJORA:</t>
  </si>
  <si>
    <t>Aumentar el Índice de inclusión social de las personas con discapacidad de un 11% en el 2013 a un 20% para el 2020.</t>
  </si>
  <si>
    <t>Prestación de servicios directos y capacitación a personas con discapacidad.</t>
  </si>
  <si>
    <t xml:space="preserve">6444 - Entidades públicas, privadas, Municipios y ASFLs reciben asistencia técnica en materia de inclusión y discapacidad </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</si>
  <si>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</si>
  <si>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 xml:space="preserve">25,279,854.00	</t>
  </si>
  <si>
    <t xml:space="preserve">162	</t>
  </si>
  <si>
    <t xml:space="preserve">20,251,808.00	</t>
  </si>
  <si>
    <t xml:space="preserve">La programación física de este producto se cumplió en 119%. En ese sentido fueron asistidas 192 entidades públicas, privadas y Asociaciones Sin Fines de Lucro (ASFL). La programación financiera se cumplió en un 105%, de los cuales se ejecutaron RD$21,138,562.51.
Los resultados se resumen en los siguientes ámbitos: el 97% recibieron talleres y charlas sobre trato digno a personas con discapacidad, el 1% recibieron asesoría y acompañamiento en materia de accesibilidad y el 3% recibieron asesoría puntuales en materia de inclusión laboral y educativa.
Fueron impartidos 185 talleres sobre "Trato Digno a las Personas con discapacidad desde un enfoque de derecho", con una participación de 6,016 colaboradores de entidades públicas y privadas. 
Se reconocieron 139 buenas practicas de inclusión plena de las personas con discapacidad en el "Sello RD-Incluye" provenientes de 47 entidades de los sectores público y privado, y Asociaciones Sin Fines de Lucro (ASFL). </t>
  </si>
  <si>
    <t xml:space="preserve">En cuanto a la meta física el porcentaje de ejecución fue mayor a la programación, debido a que es un producto a demanda de las instituciones y estas presentaron mayor motivación de solicitar mas talleres de "trato digno a personas con discapacidad", luego de recibir el primero, y en este punto ya no se podian realizar modificaciones en el sistema para reflejar la realidad de las demandas. </t>
  </si>
  <si>
    <t xml:space="preserve">La programación física de este producto se cumplió en un 185%. En ese sentido fueron beneficiados 2,661 personas con discapacidad de las 1,436 programadas. La programación financiera se cumplió en un 21%, de los cuales se ejecutaron RD$7,851,889.10. 
Los resultados se resumen en los siguientes ámbitos: entrega de 452 dispositivos de apoyo a personas con discapacidad, según las necesidades levantadas en las jornadas de inclusión y las solicitudes directas a la institución, impactando 8 provincias del país.
Se entregaron 2,100 certificaciones de discapacidad, para fines laborales, inclusión educativa, cobertura de seguro para dispositivos de apoyo, vivienda feliz, pensiones solidarias, fondo nacional para la niñez y adolescia con discapacidad y adquisición de vehículos.
Se brindó asistencia legal a 109 casos, dentro de los cuales se dio asesoría a las personas con discapacidad en los siguientes aspectos: declaración tardía, derecho laboral, violencia, migración, seguridad social, entre otras.  </t>
  </si>
  <si>
    <t>Población con discapacidad en general, haciendo énfasis en personas con discapacidad de escasos recursos, instituciones públicas y privadas que prestan servicios directos a la población.</t>
  </si>
  <si>
    <t>En cuanto a la meta física se obtuvo un mayor porcentaje de ejecución, debido a unas jornadas de certifición que se llevaron a cabo en coordinación con el Instituto Nacional de Atención Integral a la Primera Infancia (INAIPI). Se realizaron 11 jornadas en las siguientes zonas del país: La Romana, San Francisco de Macorís, Santiago, Montecristi, San Juan y Santo Domingo. 
En cuanto a la meta financiera se obtuvo un porcentaje de ejecución menor al programado debido a que: *Se realizó de manera parcial la compra de dispositivos de apoyo, ya que para las sillas de rueda el proceso se declaro desierto porque los oferentes no cumplian con las espeficaciones técnicas requeridas.
* Por razones ajenas al CONADIS no se logro la firma del convenio con la Oficina Gubernamental de Tecnologías de la Información y Comunicación (OGTIC), para el desarrollo del sistema informático de valoración, como se tenia planificado.</t>
  </si>
  <si>
    <t xml:space="preserve">
• Realizar la Planificación Institucional con las áreas técnicas con antelación para evitar reprogramaciones y numerosas modificaciones presupuestarias.
• Explorar la posibilidad de hacer una compra internacional de las sillas de rueda.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</si>
</sst>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0;\-#,##0.00"/>
    <numFmt numFmtId="165" formatCode="[$-10409]#,##0;\-#,##0"/>
    <numFmt numFmtId="166" formatCode="[$-10409]0%"/>
    <numFmt numFmtId="167" formatCode="[$-10409]0\ %"/>
  </numFmts>
  <fonts count="13"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s>
  <cellStyleXfs count="1">
    <xf numFmtId="0" fontId="0" fillId="0" borderId="0"/>
  </cellStyleXfs>
  <cellXfs count="44">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0" fontId="4" fillId="0" borderId="0" xfId="0" applyFont="1" applyAlignment="1">
      <alignment horizontal="justify" vertical="center" wrapText="1" readingOrder="1"/>
    </xf>
    <xf numFmtId="0" fontId="3" fillId="4" borderId="0" xfId="0" applyFont="1" applyFill="1" applyAlignment="1">
      <alignment vertical="center" wrapText="1" readingOrder="1"/>
    </xf>
    <xf numFmtId="165" fontId="12" fillId="0" borderId="1" xfId="0" applyNumberFormat="1" applyFont="1" applyBorder="1" applyAlignment="1">
      <alignment horizontal="center" vertical="center" wrapText="1" readingOrder="1"/>
    </xf>
    <xf numFmtId="0" fontId="3" fillId="0" borderId="0" xfId="0" applyFont="1" applyAlignment="1">
      <alignment vertical="center" wrapText="1" readingOrder="1"/>
    </xf>
    <xf numFmtId="0" fontId="1" fillId="0" borderId="0" xfId="0" applyFont="1" applyAlignment="1">
      <alignment vertical="center" readingOrder="1"/>
    </xf>
    <xf numFmtId="0" fontId="4" fillId="0" borderId="0" xfId="0" applyFont="1" applyAlignment="1">
      <alignment horizontal="justify" vertical="center" wrapText="1" readingOrder="1"/>
    </xf>
    <xf numFmtId="0" fontId="1" fillId="0" borderId="0" xfId="0" applyFont="1" applyAlignment="1">
      <alignment horizontal="justify" vertical="center" readingOrder="1"/>
    </xf>
    <xf numFmtId="0" fontId="6" fillId="2" borderId="0" xfId="0" applyFont="1" applyFill="1" applyAlignment="1">
      <alignment vertical="center" wrapText="1" readingOrder="1"/>
    </xf>
    <xf numFmtId="0" fontId="4" fillId="0" borderId="0" xfId="0" applyFont="1" applyAlignment="1">
      <alignment vertical="center" wrapText="1" readingOrder="1"/>
    </xf>
    <xf numFmtId="0" fontId="3" fillId="0" borderId="1" xfId="0" applyFont="1" applyBorder="1" applyAlignment="1">
      <alignment vertical="center" wrapText="1" readingOrder="1"/>
    </xf>
    <xf numFmtId="0" fontId="1" fillId="0" borderId="2" xfId="0" applyFont="1" applyBorder="1" applyAlignment="1">
      <alignment vertical="center" wrapText="1" readingOrder="1"/>
    </xf>
    <xf numFmtId="0" fontId="1" fillId="0" borderId="3"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2" fillId="2" borderId="0" xfId="0" applyFont="1" applyFill="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7" fontId="9" fillId="0" borderId="1" xfId="0" applyNumberFormat="1" applyFont="1" applyBorder="1" applyAlignment="1">
      <alignment horizontal="center" vertical="center" wrapText="1" readingOrder="1"/>
    </xf>
    <xf numFmtId="167" fontId="1" fillId="0" borderId="2" xfId="0" applyNumberFormat="1" applyFont="1" applyBorder="1" applyAlignment="1">
      <alignment vertical="center" wrapText="1" readingOrder="1"/>
    </xf>
    <xf numFmtId="167" fontId="1" fillId="0" borderId="3" xfId="0" applyNumberFormat="1" applyFont="1" applyBorder="1" applyAlignment="1">
      <alignment vertical="center" wrapText="1" readingOrder="1"/>
    </xf>
    <xf numFmtId="0" fontId="11" fillId="3" borderId="1"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165" fontId="12" fillId="0" borderId="1" xfId="0" applyNumberFormat="1" applyFont="1" applyBorder="1" applyAlignment="1">
      <alignment horizontal="center" vertical="center" wrapText="1" readingOrder="1"/>
    </xf>
    <xf numFmtId="165" fontId="1" fillId="0" borderId="3" xfId="0" applyNumberFormat="1" applyFont="1" applyBorder="1" applyAlignment="1">
      <alignment vertical="center" wrapText="1" readingOrder="1"/>
    </xf>
    <xf numFmtId="164" fontId="12" fillId="0" borderId="4" xfId="0" applyNumberFormat="1" applyFont="1" applyBorder="1" applyAlignment="1">
      <alignment horizontal="center" vertical="center" wrapText="1" readingOrder="1"/>
    </xf>
    <xf numFmtId="164" fontId="12" fillId="0" borderId="3" xfId="0" applyNumberFormat="1" applyFont="1" applyBorder="1" applyAlignment="1">
      <alignment horizontal="center" vertical="center" wrapText="1" readingOrder="1"/>
    </xf>
    <xf numFmtId="0" fontId="12" fillId="0" borderId="4" xfId="0" applyFont="1" applyBorder="1" applyAlignment="1">
      <alignment horizontal="left" vertical="center" wrapText="1" readingOrder="1"/>
    </xf>
    <xf numFmtId="0" fontId="12" fillId="0" borderId="2" xfId="0" applyFont="1" applyBorder="1" applyAlignment="1">
      <alignment horizontal="left" vertical="center" wrapText="1" readingOrder="1"/>
    </xf>
    <xf numFmtId="0" fontId="12" fillId="0" borderId="3" xfId="0" applyFont="1" applyBorder="1" applyAlignment="1">
      <alignment horizontal="left" vertical="center" wrapText="1" readingOrder="1"/>
    </xf>
    <xf numFmtId="0" fontId="12" fillId="0" borderId="1" xfId="0" applyFont="1" applyBorder="1" applyAlignment="1">
      <alignment horizontal="left" vertical="center" wrapText="1" readingOrder="1"/>
    </xf>
    <xf numFmtId="164" fontId="12" fillId="0" borderId="1" xfId="0" applyNumberFormat="1" applyFont="1" applyBorder="1" applyAlignment="1">
      <alignment horizontal="center" vertical="center" wrapText="1" readingOrder="1"/>
    </xf>
    <xf numFmtId="164" fontId="1" fillId="0" borderId="2" xfId="0" applyNumberFormat="1" applyFont="1" applyBorder="1" applyAlignment="1">
      <alignment vertical="center" wrapText="1" readingOrder="1"/>
    </xf>
    <xf numFmtId="166" fontId="12" fillId="0" borderId="1" xfId="0" applyNumberFormat="1" applyFont="1" applyBorder="1" applyAlignment="1">
      <alignment horizontal="center" vertical="center" wrapText="1" readingOrder="1"/>
    </xf>
    <xf numFmtId="166" fontId="1" fillId="0" borderId="2" xfId="0" applyNumberFormat="1" applyFont="1" applyBorder="1" applyAlignment="1">
      <alignment vertical="center" wrapText="1" readingOrder="1"/>
    </xf>
    <xf numFmtId="166" fontId="1" fillId="0" borderId="3" xfId="0" applyNumberFormat="1" applyFont="1" applyBorder="1" applyAlignment="1">
      <alignment vertical="center" wrapText="1" readingOrder="1"/>
    </xf>
    <xf numFmtId="0" fontId="4" fillId="0" borderId="0" xfId="0" applyFont="1" applyAlignment="1">
      <alignment horizontal="justify" vertical="top" wrapText="1" readingOrder="1"/>
    </xf>
    <xf numFmtId="0" fontId="3" fillId="4" borderId="0" xfId="0" applyFont="1" applyFill="1" applyAlignment="1">
      <alignment horizontal="left" vertical="center" wrapText="1" readingOrder="1"/>
    </xf>
    <xf numFmtId="0" fontId="1" fillId="0" borderId="0" xfId="0" applyFont="1" applyAlignment="1">
      <alignment horizontal="justify" vertical="top" readingOrder="1"/>
    </xf>
    <xf numFmtId="0" fontId="3" fillId="4" borderId="0" xfId="0" applyFont="1" applyFill="1" applyAlignment="1">
      <alignmen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9"/>
  <sheetViews>
    <sheetView showGridLines="0" tabSelected="1" topLeftCell="C73" zoomScaleNormal="100" zoomScaleSheetLayoutView="100" workbookViewId="0">
      <selection activeCell="B46" sqref="B46:AX46"/>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1.2851562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10" style="2" customWidth="1"/>
    <col min="24" max="24" width="0.140625" style="2" customWidth="1"/>
    <col min="25" max="25" width="2.140625" style="2" customWidth="1"/>
    <col min="26" max="27" width="0.140625" style="2" customWidth="1"/>
    <col min="28" max="28" width="9.7109375"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11.5703125" style="2" customWidth="1"/>
    <col min="35" max="35" width="3.28515625" style="2" customWidth="1"/>
    <col min="36" max="36" width="7.5703125" style="2" customWidth="1"/>
    <col min="37" max="37" width="3.85546875" style="2" customWidth="1"/>
    <col min="38" max="38" width="6.85546875" style="2" customWidth="1"/>
    <col min="39" max="39" width="8.5703125" style="2" customWidth="1"/>
    <col min="40" max="40" width="0" style="2" hidden="1" customWidth="1"/>
    <col min="41" max="41" width="0.140625" style="2" customWidth="1"/>
    <col min="42" max="42" width="0" style="2" hidden="1" customWidth="1"/>
    <col min="43" max="43" width="0.140625" style="2" customWidth="1"/>
    <col min="44" max="48" width="0" style="2" hidden="1" customWidth="1"/>
    <col min="49" max="50" width="0.140625" style="2" customWidth="1"/>
    <col min="51" max="51" width="0" style="2" hidden="1" customWidth="1"/>
    <col min="52" max="16384" width="11.42578125" style="2"/>
  </cols>
  <sheetData>
    <row r="1" spans="1:50" ht="18" customHeight="1" x14ac:dyDescent="0.25">
      <c r="A1" s="1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50" ht="24" customHeight="1" x14ac:dyDescent="0.25">
      <c r="B2" s="12" t="s">
        <v>1</v>
      </c>
      <c r="C2" s="13"/>
      <c r="D2" s="13"/>
      <c r="E2" s="13"/>
      <c r="F2" s="13"/>
      <c r="G2" s="13"/>
      <c r="H2" s="13"/>
      <c r="I2" s="13"/>
      <c r="J2" s="13"/>
      <c r="K2" s="13"/>
      <c r="L2" s="13"/>
      <c r="M2" s="13"/>
      <c r="N2" s="13"/>
      <c r="O2" s="13"/>
      <c r="P2" s="13"/>
      <c r="Q2" s="13"/>
      <c r="R2" s="13"/>
      <c r="S2" s="14"/>
      <c r="T2" s="15" t="s">
        <v>40</v>
      </c>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4"/>
    </row>
    <row r="3" spans="1:50" ht="23.25" customHeight="1" x14ac:dyDescent="0.25">
      <c r="B3" s="12" t="s">
        <v>2</v>
      </c>
      <c r="C3" s="13"/>
      <c r="D3" s="13"/>
      <c r="E3" s="13"/>
      <c r="F3" s="13"/>
      <c r="G3" s="13"/>
      <c r="H3" s="13"/>
      <c r="I3" s="13"/>
      <c r="J3" s="13"/>
      <c r="K3" s="13"/>
      <c r="L3" s="13"/>
      <c r="M3" s="13"/>
      <c r="N3" s="13"/>
      <c r="O3" s="13"/>
      <c r="P3" s="13"/>
      <c r="Q3" s="13"/>
      <c r="R3" s="13"/>
      <c r="S3" s="14"/>
      <c r="T3" s="15" t="s">
        <v>41</v>
      </c>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4"/>
    </row>
    <row r="4" spans="1:50" ht="32.25" customHeight="1" x14ac:dyDescent="0.25">
      <c r="B4" s="12" t="s">
        <v>3</v>
      </c>
      <c r="C4" s="13"/>
      <c r="D4" s="13"/>
      <c r="E4" s="13"/>
      <c r="F4" s="13"/>
      <c r="G4" s="13"/>
      <c r="H4" s="13"/>
      <c r="I4" s="13"/>
      <c r="J4" s="13"/>
      <c r="K4" s="13"/>
      <c r="L4" s="13"/>
      <c r="M4" s="13"/>
      <c r="N4" s="13"/>
      <c r="O4" s="13"/>
      <c r="P4" s="13"/>
      <c r="Q4" s="13"/>
      <c r="R4" s="13"/>
      <c r="S4" s="14"/>
      <c r="T4" s="15" t="s">
        <v>42</v>
      </c>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4"/>
    </row>
    <row r="5" spans="1:50" ht="18" customHeight="1" x14ac:dyDescent="0.25">
      <c r="H5" s="16" t="s">
        <v>4</v>
      </c>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50" ht="18" customHeight="1" x14ac:dyDescent="0.25">
      <c r="J6" s="6" t="s">
        <v>5</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50" ht="34.5" customHeight="1" x14ac:dyDescent="0.25">
      <c r="O7" s="8" t="s">
        <v>43</v>
      </c>
      <c r="P7" s="9"/>
      <c r="Q7" s="9"/>
      <c r="R7" s="9"/>
      <c r="S7" s="9"/>
      <c r="T7" s="9"/>
      <c r="U7" s="9"/>
      <c r="V7" s="9"/>
      <c r="W7" s="9"/>
      <c r="X7" s="9"/>
      <c r="Y7" s="9"/>
      <c r="Z7" s="9"/>
      <c r="AA7" s="9"/>
      <c r="AB7" s="9"/>
      <c r="AC7" s="9"/>
      <c r="AD7" s="9"/>
      <c r="AE7" s="9"/>
      <c r="AF7" s="9"/>
      <c r="AG7" s="9"/>
      <c r="AH7" s="9"/>
      <c r="AI7" s="9"/>
      <c r="AJ7" s="9"/>
      <c r="AK7" s="9"/>
      <c r="AL7" s="9"/>
      <c r="AM7" s="9"/>
    </row>
    <row r="8" spans="1:50" ht="18" customHeight="1" x14ac:dyDescent="0.25">
      <c r="G8" s="6" t="s">
        <v>6</v>
      </c>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row>
    <row r="9" spans="1:50" ht="33.75" customHeight="1" x14ac:dyDescent="0.25">
      <c r="G9" s="8" t="s">
        <v>44</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3"/>
    </row>
    <row r="10" spans="1:50" ht="34.700000000000003" customHeight="1" x14ac:dyDescent="0.25">
      <c r="I10" s="10" t="s">
        <v>7</v>
      </c>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50" ht="18" customHeight="1" x14ac:dyDescent="0.25">
      <c r="O11" s="6" t="s">
        <v>8</v>
      </c>
      <c r="P11" s="7"/>
      <c r="Q11" s="7"/>
      <c r="R11" s="7"/>
      <c r="V11" s="11" t="s">
        <v>45</v>
      </c>
      <c r="W11" s="7"/>
      <c r="X11" s="7"/>
      <c r="Y11" s="7"/>
      <c r="Z11" s="7"/>
      <c r="AA11" s="7"/>
      <c r="AB11" s="7"/>
      <c r="AC11" s="7"/>
      <c r="AD11" s="7"/>
      <c r="AE11" s="7"/>
      <c r="AF11" s="7"/>
      <c r="AG11" s="7"/>
      <c r="AH11" s="7"/>
      <c r="AI11" s="7"/>
      <c r="AJ11" s="7"/>
      <c r="AK11" s="7"/>
      <c r="AL11" s="7"/>
      <c r="AM11" s="7"/>
      <c r="AN11" s="7"/>
      <c r="AO11" s="7"/>
      <c r="AP11" s="7"/>
      <c r="AQ11" s="7"/>
      <c r="AR11" s="7"/>
    </row>
    <row r="12" spans="1:50" ht="18" customHeight="1" x14ac:dyDescent="0.25">
      <c r="M12" s="6" t="s">
        <v>9</v>
      </c>
      <c r="N12" s="7"/>
      <c r="O12" s="7"/>
      <c r="P12" s="7"/>
      <c r="Q12" s="7"/>
      <c r="U12" s="11" t="s">
        <v>46</v>
      </c>
      <c r="V12" s="7"/>
      <c r="W12" s="7"/>
      <c r="X12" s="7"/>
      <c r="Y12" s="7"/>
      <c r="Z12" s="7"/>
      <c r="AA12" s="7"/>
      <c r="AB12" s="7"/>
      <c r="AC12" s="7"/>
      <c r="AD12" s="7"/>
      <c r="AE12" s="7"/>
      <c r="AF12" s="7"/>
      <c r="AG12" s="7"/>
      <c r="AH12" s="7"/>
      <c r="AI12" s="7"/>
      <c r="AJ12" s="7"/>
      <c r="AK12" s="7"/>
      <c r="AL12" s="7"/>
      <c r="AM12" s="7"/>
      <c r="AN12" s="7"/>
      <c r="AO12" s="7"/>
      <c r="AP12" s="7"/>
      <c r="AQ12" s="7"/>
      <c r="AR12" s="7"/>
    </row>
    <row r="13" spans="1:50" ht="18" customHeight="1" x14ac:dyDescent="0.25">
      <c r="L13" s="6" t="s">
        <v>10</v>
      </c>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50" ht="36.75" customHeight="1" x14ac:dyDescent="0.25">
      <c r="J14" s="8" t="s">
        <v>47</v>
      </c>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50" ht="18.2" customHeight="1" x14ac:dyDescent="0.25">
      <c r="E15" s="10" t="s">
        <v>11</v>
      </c>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50" ht="31.5" customHeight="1" x14ac:dyDescent="0.25">
      <c r="N16" s="6" t="s">
        <v>12</v>
      </c>
      <c r="O16" s="7"/>
      <c r="P16" s="7"/>
      <c r="Q16" s="7"/>
      <c r="R16" s="7"/>
      <c r="S16" s="7"/>
      <c r="T16" s="7"/>
      <c r="U16" s="7"/>
      <c r="V16" s="7"/>
      <c r="W16" s="7"/>
      <c r="X16" s="7"/>
      <c r="Y16" s="7"/>
      <c r="AB16" s="11" t="s">
        <v>54</v>
      </c>
      <c r="AC16" s="7"/>
      <c r="AD16" s="7"/>
      <c r="AE16" s="7"/>
      <c r="AF16" s="7"/>
      <c r="AG16" s="7"/>
      <c r="AH16" s="7"/>
      <c r="AI16" s="7"/>
      <c r="AJ16" s="7"/>
      <c r="AK16" s="7"/>
      <c r="AL16" s="7"/>
      <c r="AM16" s="7"/>
      <c r="AN16" s="7"/>
      <c r="AO16" s="7"/>
      <c r="AP16" s="7"/>
    </row>
    <row r="17" spans="1:43" ht="18" customHeight="1" x14ac:dyDescent="0.25">
      <c r="L17" s="6" t="s">
        <v>13</v>
      </c>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3" ht="84.75" customHeight="1" x14ac:dyDescent="0.25">
      <c r="L18" s="8" t="s">
        <v>55</v>
      </c>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row>
    <row r="19" spans="1:43" ht="18" customHeight="1" x14ac:dyDescent="0.25">
      <c r="N19" s="6" t="s">
        <v>14</v>
      </c>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ht="36.75" customHeight="1" x14ac:dyDescent="0.25">
      <c r="N20" s="8" t="s">
        <v>71</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3"/>
    </row>
    <row r="21" spans="1:43" ht="18" customHeight="1" x14ac:dyDescent="0.25">
      <c r="N21" s="6" t="s">
        <v>15</v>
      </c>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row>
    <row r="22" spans="1:43" ht="30" customHeight="1" x14ac:dyDescent="0.25">
      <c r="N22" s="11" t="s">
        <v>61</v>
      </c>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row>
    <row r="23" spans="1:43" ht="19.149999999999999" customHeight="1" x14ac:dyDescent="0.25">
      <c r="D23" s="10" t="s">
        <v>57</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3" ht="17.45" customHeight="1" x14ac:dyDescent="0.25">
      <c r="K24" s="18" t="s">
        <v>17</v>
      </c>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4"/>
    </row>
    <row r="25" spans="1:43" ht="18.399999999999999" customHeight="1" x14ac:dyDescent="0.25">
      <c r="K25" s="19" t="s">
        <v>18</v>
      </c>
      <c r="L25" s="13"/>
      <c r="M25" s="13"/>
      <c r="N25" s="13"/>
      <c r="O25" s="13"/>
      <c r="P25" s="13"/>
      <c r="Q25" s="13"/>
      <c r="R25" s="13"/>
      <c r="S25" s="13"/>
      <c r="T25" s="13"/>
      <c r="U25" s="13"/>
      <c r="V25" s="13"/>
      <c r="W25" s="13"/>
      <c r="X25" s="14"/>
      <c r="Y25" s="19" t="s">
        <v>19</v>
      </c>
      <c r="Z25" s="13"/>
      <c r="AA25" s="13"/>
      <c r="AB25" s="13"/>
      <c r="AC25" s="13"/>
      <c r="AD25" s="13"/>
      <c r="AE25" s="14"/>
      <c r="AF25" s="19" t="s">
        <v>20</v>
      </c>
      <c r="AG25" s="13"/>
      <c r="AH25" s="13"/>
      <c r="AI25" s="14"/>
      <c r="AJ25" s="19" t="s">
        <v>21</v>
      </c>
      <c r="AK25" s="13"/>
      <c r="AL25" s="13"/>
      <c r="AM25" s="13"/>
      <c r="AN25" s="13"/>
      <c r="AO25" s="13"/>
      <c r="AP25" s="13"/>
      <c r="AQ25" s="14"/>
    </row>
    <row r="26" spans="1:43" ht="21.75" customHeight="1" x14ac:dyDescent="0.25">
      <c r="K26" s="20">
        <v>154987209</v>
      </c>
      <c r="L26" s="13"/>
      <c r="M26" s="13"/>
      <c r="N26" s="13"/>
      <c r="O26" s="13"/>
      <c r="P26" s="13"/>
      <c r="Q26" s="13"/>
      <c r="R26" s="13"/>
      <c r="S26" s="13"/>
      <c r="T26" s="13"/>
      <c r="U26" s="13"/>
      <c r="V26" s="13"/>
      <c r="W26" s="13"/>
      <c r="X26" s="14"/>
      <c r="Y26" s="20">
        <v>254187064.93000001</v>
      </c>
      <c r="Z26" s="13"/>
      <c r="AA26" s="13"/>
      <c r="AB26" s="13"/>
      <c r="AC26" s="13"/>
      <c r="AD26" s="13"/>
      <c r="AE26" s="14"/>
      <c r="AF26" s="20">
        <v>116653389.42</v>
      </c>
      <c r="AG26" s="13"/>
      <c r="AH26" s="13"/>
      <c r="AI26" s="14"/>
      <c r="AJ26" s="21">
        <f>+AF26/Y26</f>
        <v>0.45892732367056094</v>
      </c>
      <c r="AK26" s="22"/>
      <c r="AL26" s="22"/>
      <c r="AM26" s="22"/>
      <c r="AN26" s="22"/>
      <c r="AO26" s="22"/>
      <c r="AP26" s="22"/>
      <c r="AQ26" s="23"/>
    </row>
    <row r="27" spans="1:43" ht="14.65" customHeight="1" x14ac:dyDescent="0.25">
      <c r="D27" s="25" t="s">
        <v>22</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4"/>
    </row>
    <row r="28" spans="1:43" ht="15.6" customHeight="1" x14ac:dyDescent="0.25">
      <c r="D28" s="26" t="s">
        <v>16</v>
      </c>
      <c r="E28" s="13"/>
      <c r="F28" s="13"/>
      <c r="G28" s="13"/>
      <c r="H28" s="13"/>
      <c r="I28" s="13"/>
      <c r="J28" s="13"/>
      <c r="K28" s="13"/>
      <c r="L28" s="13"/>
      <c r="M28" s="13"/>
      <c r="N28" s="13"/>
      <c r="O28" s="14"/>
      <c r="P28" s="26" t="s">
        <v>16</v>
      </c>
      <c r="Q28" s="13"/>
      <c r="R28" s="13"/>
      <c r="S28" s="13"/>
      <c r="T28" s="13"/>
      <c r="U28" s="13"/>
      <c r="V28" s="14"/>
      <c r="W28" s="24" t="s">
        <v>23</v>
      </c>
      <c r="X28" s="13"/>
      <c r="Y28" s="13"/>
      <c r="Z28" s="13"/>
      <c r="AA28" s="13"/>
      <c r="AB28" s="14"/>
      <c r="AC28" s="24" t="s">
        <v>24</v>
      </c>
      <c r="AD28" s="13"/>
      <c r="AE28" s="13"/>
      <c r="AF28" s="14"/>
      <c r="AG28" s="24" t="s">
        <v>25</v>
      </c>
      <c r="AH28" s="13"/>
      <c r="AI28" s="13"/>
      <c r="AJ28" s="14"/>
      <c r="AK28" s="24" t="s">
        <v>26</v>
      </c>
      <c r="AL28" s="13"/>
      <c r="AM28" s="13"/>
      <c r="AN28" s="13"/>
      <c r="AO28" s="13"/>
      <c r="AP28" s="13"/>
      <c r="AQ28" s="14"/>
    </row>
    <row r="29" spans="1:43" ht="54.75" customHeight="1" x14ac:dyDescent="0.25">
      <c r="D29" s="24" t="s">
        <v>27</v>
      </c>
      <c r="E29" s="13"/>
      <c r="F29" s="13"/>
      <c r="G29" s="13"/>
      <c r="H29" s="13"/>
      <c r="I29" s="13"/>
      <c r="J29" s="13"/>
      <c r="K29" s="13"/>
      <c r="L29" s="13"/>
      <c r="M29" s="13"/>
      <c r="N29" s="13"/>
      <c r="O29" s="14"/>
      <c r="P29" s="24" t="s">
        <v>28</v>
      </c>
      <c r="Q29" s="13"/>
      <c r="R29" s="13"/>
      <c r="S29" s="13"/>
      <c r="T29" s="13"/>
      <c r="U29" s="13"/>
      <c r="V29" s="14"/>
      <c r="W29" s="1" t="s">
        <v>29</v>
      </c>
      <c r="X29" s="24" t="s">
        <v>30</v>
      </c>
      <c r="Y29" s="13"/>
      <c r="Z29" s="13"/>
      <c r="AA29" s="13"/>
      <c r="AB29" s="14"/>
      <c r="AC29" s="24" t="s">
        <v>58</v>
      </c>
      <c r="AD29" s="14"/>
      <c r="AE29" s="24" t="s">
        <v>31</v>
      </c>
      <c r="AF29" s="14"/>
      <c r="AG29" s="24" t="s">
        <v>32</v>
      </c>
      <c r="AH29" s="14"/>
      <c r="AI29" s="24" t="s">
        <v>33</v>
      </c>
      <c r="AJ29" s="14"/>
      <c r="AK29" s="24" t="s">
        <v>34</v>
      </c>
      <c r="AL29" s="14"/>
      <c r="AM29" s="24" t="s">
        <v>35</v>
      </c>
      <c r="AN29" s="13"/>
      <c r="AO29" s="13"/>
      <c r="AP29" s="13"/>
      <c r="AQ29" s="14"/>
    </row>
    <row r="30" spans="1:43" ht="81.75" customHeight="1" x14ac:dyDescent="0.25">
      <c r="A30" s="31" t="s">
        <v>48</v>
      </c>
      <c r="B30" s="32"/>
      <c r="C30" s="32"/>
      <c r="D30" s="32"/>
      <c r="E30" s="32"/>
      <c r="F30" s="32"/>
      <c r="G30" s="32"/>
      <c r="H30" s="32"/>
      <c r="I30" s="32"/>
      <c r="J30" s="32"/>
      <c r="K30" s="32"/>
      <c r="L30" s="32"/>
      <c r="M30" s="32"/>
      <c r="N30" s="32"/>
      <c r="O30" s="33"/>
      <c r="P30" s="34" t="s">
        <v>53</v>
      </c>
      <c r="Q30" s="13"/>
      <c r="R30" s="13"/>
      <c r="S30" s="13"/>
      <c r="T30" s="13"/>
      <c r="U30" s="13"/>
      <c r="V30" s="14"/>
      <c r="W30" s="5" t="s">
        <v>66</v>
      </c>
      <c r="X30" s="1"/>
      <c r="Y30" s="35" t="s">
        <v>67</v>
      </c>
      <c r="Z30" s="36"/>
      <c r="AA30" s="36"/>
      <c r="AB30" s="36"/>
      <c r="AC30" s="27">
        <v>162</v>
      </c>
      <c r="AD30" s="28"/>
      <c r="AE30" s="29">
        <v>20178640</v>
      </c>
      <c r="AF30" s="30"/>
      <c r="AG30" s="27">
        <v>192</v>
      </c>
      <c r="AH30" s="28"/>
      <c r="AI30" s="35">
        <v>21138562.510000002</v>
      </c>
      <c r="AJ30" s="14"/>
      <c r="AK30" s="37">
        <f>+AG30/AC30</f>
        <v>1.1851851851851851</v>
      </c>
      <c r="AL30" s="38"/>
      <c r="AM30" s="37">
        <f>+AI30/AE30</f>
        <v>1.0475712193685998</v>
      </c>
      <c r="AN30" s="38"/>
      <c r="AO30" s="38"/>
      <c r="AP30" s="38"/>
      <c r="AQ30" s="39"/>
    </row>
    <row r="31" spans="1:43" ht="73.5" customHeight="1" x14ac:dyDescent="0.25">
      <c r="D31" s="34" t="s">
        <v>49</v>
      </c>
      <c r="E31" s="13"/>
      <c r="F31" s="13"/>
      <c r="G31" s="13"/>
      <c r="H31" s="13"/>
      <c r="I31" s="13"/>
      <c r="J31" s="13"/>
      <c r="K31" s="13"/>
      <c r="L31" s="13"/>
      <c r="M31" s="13"/>
      <c r="N31" s="13"/>
      <c r="O31" s="14"/>
      <c r="P31" s="34" t="s">
        <v>50</v>
      </c>
      <c r="Q31" s="13"/>
      <c r="R31" s="13"/>
      <c r="S31" s="13"/>
      <c r="T31" s="13"/>
      <c r="U31" s="13"/>
      <c r="V31" s="14"/>
      <c r="W31" s="5">
        <v>1436</v>
      </c>
      <c r="X31" s="1"/>
      <c r="Y31" s="35" t="s">
        <v>65</v>
      </c>
      <c r="Z31" s="36"/>
      <c r="AA31" s="36"/>
      <c r="AB31" s="36"/>
      <c r="AC31" s="27">
        <v>1436</v>
      </c>
      <c r="AD31" s="28"/>
      <c r="AE31" s="29">
        <v>37429854</v>
      </c>
      <c r="AF31" s="30"/>
      <c r="AG31" s="27">
        <v>2661</v>
      </c>
      <c r="AH31" s="28"/>
      <c r="AI31" s="35">
        <v>7851889.0999999996</v>
      </c>
      <c r="AJ31" s="14"/>
      <c r="AK31" s="37">
        <f>+AG31/AC31</f>
        <v>1.8530640668523677</v>
      </c>
      <c r="AL31" s="38"/>
      <c r="AM31" s="37">
        <f>+AI31/AE31</f>
        <v>0.20977610813015726</v>
      </c>
      <c r="AN31" s="38"/>
      <c r="AO31" s="38"/>
      <c r="AP31" s="38"/>
      <c r="AQ31" s="39"/>
    </row>
    <row r="32" spans="1:43" ht="17.100000000000001" customHeight="1" x14ac:dyDescent="0.25">
      <c r="D32" s="10" t="s">
        <v>59</v>
      </c>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row>
    <row r="33" spans="1:50" ht="38.25" customHeight="1" x14ac:dyDescent="0.25">
      <c r="A33" s="4" t="s">
        <v>51</v>
      </c>
      <c r="B33" s="4"/>
      <c r="C33" s="4"/>
      <c r="D33" s="4"/>
      <c r="E33" s="4"/>
      <c r="F33" s="4"/>
      <c r="G33" s="4"/>
      <c r="H33" s="4"/>
      <c r="I33" s="4"/>
      <c r="J33" s="4"/>
      <c r="K33" s="4"/>
      <c r="L33" s="4"/>
      <c r="M33" s="4"/>
      <c r="N33" s="4"/>
      <c r="O33" s="41" t="s">
        <v>56</v>
      </c>
      <c r="P33" s="41"/>
      <c r="Q33" s="41"/>
      <c r="R33" s="41"/>
      <c r="S33" s="41"/>
      <c r="T33" s="41"/>
      <c r="U33" s="41"/>
      <c r="V33" s="41"/>
      <c r="W33" s="41" t="s">
        <v>63</v>
      </c>
      <c r="X33" s="41"/>
      <c r="Y33" s="41"/>
      <c r="Z33" s="41"/>
      <c r="AA33" s="41"/>
      <c r="AB33" s="41"/>
      <c r="AC33" s="41"/>
      <c r="AD33" s="41"/>
      <c r="AE33" s="41"/>
      <c r="AF33" s="41"/>
      <c r="AG33" s="41"/>
      <c r="AH33" s="41"/>
      <c r="AI33" s="41"/>
      <c r="AJ33" s="41"/>
      <c r="AK33" s="41"/>
      <c r="AL33" s="41"/>
      <c r="AM33" s="41"/>
      <c r="AN33" s="4"/>
      <c r="AO33" s="4"/>
      <c r="AP33" s="4"/>
      <c r="AQ33" s="4"/>
      <c r="AR33" s="4"/>
      <c r="AS33" s="4"/>
      <c r="AT33" s="4"/>
      <c r="AU33" s="4"/>
      <c r="AV33" s="4"/>
      <c r="AW33" s="4"/>
      <c r="AX33" s="4"/>
    </row>
    <row r="34" spans="1:50" ht="18" customHeight="1" x14ac:dyDescent="0.25">
      <c r="B34" s="6" t="s">
        <v>37</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row>
    <row r="35" spans="1:50" ht="51" customHeight="1" x14ac:dyDescent="0.25">
      <c r="B35" s="8" t="s">
        <v>64</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row>
    <row r="36" spans="1:50" ht="22.5" customHeight="1" x14ac:dyDescent="0.25">
      <c r="B36" s="6" t="s">
        <v>38</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row>
    <row r="37" spans="1:50" ht="198" customHeight="1" x14ac:dyDescent="0.25">
      <c r="B37" s="3"/>
      <c r="C37" s="3"/>
      <c r="D37" s="3"/>
      <c r="E37" s="3"/>
      <c r="F37" s="3"/>
      <c r="G37" s="3"/>
      <c r="H37" s="3"/>
      <c r="I37" s="3"/>
      <c r="J37" s="3"/>
      <c r="K37" s="3"/>
      <c r="L37" s="3"/>
      <c r="M37" s="3"/>
      <c r="N37" s="3"/>
      <c r="O37" s="40" t="s">
        <v>68</v>
      </c>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3"/>
      <c r="AO37" s="3"/>
      <c r="AP37" s="3"/>
      <c r="AQ37" s="3"/>
      <c r="AR37" s="3"/>
      <c r="AS37" s="3"/>
      <c r="AT37" s="3"/>
      <c r="AU37" s="3"/>
      <c r="AV37" s="3"/>
      <c r="AW37" s="3"/>
      <c r="AX37" s="3"/>
    </row>
    <row r="38" spans="1:50" ht="24.2" customHeight="1" x14ac:dyDescent="0.25">
      <c r="B38" s="6" t="s">
        <v>39</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row>
    <row r="39" spans="1:50" ht="84.75" customHeight="1" x14ac:dyDescent="0.25">
      <c r="B39" s="40" t="s">
        <v>69</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row>
    <row r="40" spans="1:50" ht="42.75" customHeight="1" x14ac:dyDescent="0.25">
      <c r="B40" s="43" t="s">
        <v>36</v>
      </c>
      <c r="C40" s="7"/>
      <c r="D40" s="7"/>
      <c r="E40" s="7"/>
      <c r="F40" s="7"/>
      <c r="G40" s="7"/>
      <c r="H40" s="7"/>
      <c r="I40" s="7"/>
      <c r="J40" s="7"/>
      <c r="K40" s="7"/>
      <c r="L40" s="7"/>
      <c r="M40" s="7"/>
      <c r="N40" s="7"/>
      <c r="O40" s="7"/>
      <c r="P40" s="7"/>
      <c r="Q40" s="7"/>
      <c r="R40" s="7"/>
      <c r="S40" s="7"/>
      <c r="T40" s="7"/>
      <c r="U40" s="7"/>
      <c r="V40" s="7"/>
      <c r="W40" s="7"/>
      <c r="X40" s="7"/>
      <c r="Y40" s="7"/>
      <c r="Z40" s="7"/>
      <c r="AA40" s="43" t="s">
        <v>52</v>
      </c>
      <c r="AB40" s="7"/>
      <c r="AC40" s="7"/>
      <c r="AD40" s="7"/>
      <c r="AE40" s="7"/>
      <c r="AF40" s="7"/>
      <c r="AG40" s="7"/>
      <c r="AH40" s="7"/>
      <c r="AI40" s="7"/>
      <c r="AJ40" s="7"/>
      <c r="AK40" s="7"/>
      <c r="AL40" s="7"/>
      <c r="AM40" s="7"/>
      <c r="AN40" s="7"/>
      <c r="AO40" s="7"/>
      <c r="AP40" s="7"/>
      <c r="AQ40" s="7"/>
      <c r="AR40" s="7"/>
      <c r="AS40" s="7"/>
      <c r="AT40" s="7"/>
      <c r="AU40" s="7"/>
      <c r="AV40" s="7"/>
      <c r="AW40" s="7"/>
      <c r="AX40" s="7"/>
    </row>
    <row r="41" spans="1:50" ht="18" customHeight="1" x14ac:dyDescent="0.25">
      <c r="B41" s="6" t="s">
        <v>37</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row>
    <row r="42" spans="1:50" ht="17.25" customHeight="1" x14ac:dyDescent="0.25">
      <c r="B42" s="8" t="s">
        <v>62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row>
    <row r="43" spans="1:50" ht="20.100000000000001" customHeight="1" x14ac:dyDescent="0.25">
      <c r="B43" s="6" t="s">
        <v>38</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row>
    <row r="44" spans="1:50" ht="213.75" customHeight="1" x14ac:dyDescent="0.25">
      <c r="B44" s="40" t="s">
        <v>70</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row>
    <row r="45" spans="1:50" ht="24.2" customHeight="1" x14ac:dyDescent="0.25">
      <c r="B45" s="6" t="s">
        <v>39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row>
    <row r="46" spans="1:50" ht="200.25" customHeight="1" x14ac:dyDescent="0.25">
      <c r="B46" s="40" t="s">
        <v>72</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row>
    <row r="47" spans="1:50" ht="18" customHeight="1" x14ac:dyDescent="0.25">
      <c r="C47" s="10" t="s">
        <v>60</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50" ht="75.75" customHeight="1" x14ac:dyDescent="0.25">
      <c r="O48" s="11" t="s">
        <v>73</v>
      </c>
      <c r="P48" s="7"/>
      <c r="Q48" s="7"/>
      <c r="R48" s="7"/>
      <c r="S48" s="7"/>
      <c r="T48" s="7"/>
      <c r="U48" s="7"/>
      <c r="V48" s="7"/>
      <c r="W48" s="7"/>
      <c r="X48" s="7"/>
      <c r="Y48" s="7"/>
      <c r="Z48" s="7"/>
      <c r="AA48" s="7"/>
      <c r="AB48" s="7"/>
      <c r="AC48" s="7"/>
      <c r="AD48" s="7"/>
      <c r="AE48" s="7"/>
      <c r="AF48" s="7"/>
      <c r="AG48" s="7"/>
      <c r="AH48" s="7"/>
      <c r="AI48" s="7"/>
      <c r="AJ48" s="7"/>
      <c r="AK48" s="7"/>
      <c r="AL48" s="7"/>
      <c r="AM48" s="7"/>
    </row>
    <row r="49" spans="5:49" ht="26.25" customHeight="1" x14ac:dyDescent="0.25">
      <c r="E49" s="8" t="s">
        <v>16</v>
      </c>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row>
  </sheetData>
  <mergeCells count="92">
    <mergeCell ref="C47:AT47"/>
    <mergeCell ref="E49:AW49"/>
    <mergeCell ref="B38:AX38"/>
    <mergeCell ref="B39:AX39"/>
    <mergeCell ref="B40:Z40"/>
    <mergeCell ref="AA40:AX40"/>
    <mergeCell ref="B41:AX41"/>
    <mergeCell ref="B42:AX42"/>
    <mergeCell ref="B43:AX43"/>
    <mergeCell ref="B44:AX44"/>
    <mergeCell ref="B45:AX45"/>
    <mergeCell ref="B46:AX46"/>
    <mergeCell ref="O48:AM48"/>
    <mergeCell ref="O37:AM37"/>
    <mergeCell ref="AK31:AL31"/>
    <mergeCell ref="AM31:AQ31"/>
    <mergeCell ref="AC31:AD31"/>
    <mergeCell ref="AE31:AF31"/>
    <mergeCell ref="D31:O31"/>
    <mergeCell ref="P31:V31"/>
    <mergeCell ref="W33:AM33"/>
    <mergeCell ref="O33:V33"/>
    <mergeCell ref="Y31:AB31"/>
    <mergeCell ref="B34:AX34"/>
    <mergeCell ref="B35:AX35"/>
    <mergeCell ref="B36:AX36"/>
    <mergeCell ref="D32:AQ32"/>
    <mergeCell ref="AG31:AH31"/>
    <mergeCell ref="AI31:AJ31"/>
    <mergeCell ref="AM29:AQ29"/>
    <mergeCell ref="AG30:AH30"/>
    <mergeCell ref="AI30:AJ30"/>
    <mergeCell ref="AK30:AL30"/>
    <mergeCell ref="AM30:AQ30"/>
    <mergeCell ref="AC30:AD30"/>
    <mergeCell ref="AE30:AF30"/>
    <mergeCell ref="D29:O29"/>
    <mergeCell ref="P29:V29"/>
    <mergeCell ref="X29:AB29"/>
    <mergeCell ref="A30:O30"/>
    <mergeCell ref="P30:V30"/>
    <mergeCell ref="Y30:AB30"/>
    <mergeCell ref="K26:X26"/>
    <mergeCell ref="Y26:AE26"/>
    <mergeCell ref="AF26:AI26"/>
    <mergeCell ref="AJ26:AQ26"/>
    <mergeCell ref="AC29:AD29"/>
    <mergeCell ref="AE29:AF29"/>
    <mergeCell ref="D27:AQ27"/>
    <mergeCell ref="D28:O28"/>
    <mergeCell ref="P28:V28"/>
    <mergeCell ref="W28:AB28"/>
    <mergeCell ref="AC28:AF28"/>
    <mergeCell ref="AG28:AJ28"/>
    <mergeCell ref="AK28:AQ28"/>
    <mergeCell ref="AG29:AH29"/>
    <mergeCell ref="AI29:AJ29"/>
    <mergeCell ref="AK29:AL29"/>
    <mergeCell ref="D23:AO23"/>
    <mergeCell ref="K24:AQ24"/>
    <mergeCell ref="N20:AO20"/>
    <mergeCell ref="K25:X25"/>
    <mergeCell ref="Y25:AE25"/>
    <mergeCell ref="AF25:AI25"/>
    <mergeCell ref="AJ25:AQ25"/>
    <mergeCell ref="L17:AM17"/>
    <mergeCell ref="L18:AM18"/>
    <mergeCell ref="N19:AP19"/>
    <mergeCell ref="N21:AQ21"/>
    <mergeCell ref="N22:AQ22"/>
    <mergeCell ref="A1:AM1"/>
    <mergeCell ref="B2:S2"/>
    <mergeCell ref="T2:AX2"/>
    <mergeCell ref="B3:S3"/>
    <mergeCell ref="T3:AX3"/>
    <mergeCell ref="B4:S4"/>
    <mergeCell ref="T4:AX4"/>
    <mergeCell ref="H5:AS5"/>
    <mergeCell ref="J6:AV6"/>
    <mergeCell ref="G8:AU8"/>
    <mergeCell ref="O7:AM7"/>
    <mergeCell ref="I10:AR10"/>
    <mergeCell ref="O11:R11"/>
    <mergeCell ref="V11:AR11"/>
    <mergeCell ref="G9:AT9"/>
    <mergeCell ref="M12:Q12"/>
    <mergeCell ref="U12:AR12"/>
    <mergeCell ref="L13:AP13"/>
    <mergeCell ref="J14:AP14"/>
    <mergeCell ref="E15:AP15"/>
    <mergeCell ref="N16:Y16"/>
    <mergeCell ref="AB16:AP16"/>
  </mergeCells>
  <pageMargins left="0.5" right="0" top="0.19685" bottom="0.790599606299213" header="0.19685" footer="0.19685"/>
  <pageSetup scale="89" orientation="portrait" horizontalDpi="300" verticalDpi="300" r:id="rId1"/>
  <headerFooter alignWithMargins="0"/>
  <rowBreaks count="3" manualBreakCount="3">
    <brk id="26" max="16383" man="1"/>
    <brk id="35" max="16383" man="1"/>
    <brk id="42" max="16383"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Yennyfeer  Paredes Carpio</cp:lastModifiedBy>
  <dcterms:created xsi:type="dcterms:W3CDTF">2020-01-17T15:33:04Z</dcterms:created>
  <dcterms:modified xsi:type="dcterms:W3CDTF">2024-11-15T15:32:17Z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277dec03-1b54-48a0-b510-c074e695ceb0</vt:lpwstr>
  </property>
</Properties>
</file>