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ABRIL\P - PRESUPUESTO\"/>
    </mc:Choice>
  </mc:AlternateContent>
  <bookViews>
    <workbookView xWindow="0" yWindow="0" windowWidth="20490" windowHeight="7755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28" i="2"/>
  <c r="G38" i="2"/>
  <c r="G47" i="2"/>
  <c r="G54" i="2"/>
  <c r="G64" i="2"/>
  <c r="G69" i="2"/>
  <c r="G72" i="2"/>
  <c r="G77" i="2"/>
  <c r="G80" i="2"/>
  <c r="G83" i="2"/>
  <c r="F83" i="2" l="1"/>
  <c r="F80" i="2"/>
  <c r="F77" i="2"/>
  <c r="F72" i="2"/>
  <c r="F69" i="2"/>
  <c r="F64" i="2"/>
  <c r="F54" i="2"/>
  <c r="F47" i="2"/>
  <c r="F38" i="2"/>
  <c r="F28" i="2"/>
  <c r="F18" i="2"/>
  <c r="F12" i="2"/>
  <c r="D47" i="2" l="1"/>
  <c r="E47" i="2"/>
  <c r="H47" i="2"/>
  <c r="I47" i="2"/>
  <c r="J47" i="2"/>
  <c r="K47" i="2"/>
  <c r="L47" i="2"/>
  <c r="M47" i="2"/>
  <c r="N47" i="2"/>
  <c r="O47" i="2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9" i="2"/>
  <c r="P64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E83" i="2"/>
  <c r="D83" i="2"/>
  <c r="O80" i="2"/>
  <c r="N80" i="2"/>
  <c r="M80" i="2"/>
  <c r="L80" i="2"/>
  <c r="K80" i="2"/>
  <c r="J80" i="2"/>
  <c r="I80" i="2"/>
  <c r="H80" i="2"/>
  <c r="E80" i="2"/>
  <c r="D80" i="2"/>
  <c r="O77" i="2"/>
  <c r="N77" i="2"/>
  <c r="M77" i="2"/>
  <c r="L77" i="2"/>
  <c r="K77" i="2"/>
  <c r="J77" i="2"/>
  <c r="I77" i="2"/>
  <c r="H77" i="2"/>
  <c r="E77" i="2"/>
  <c r="D77" i="2"/>
  <c r="O72" i="2"/>
  <c r="N72" i="2"/>
  <c r="M72" i="2"/>
  <c r="L72" i="2"/>
  <c r="K72" i="2"/>
  <c r="J72" i="2"/>
  <c r="I72" i="2"/>
  <c r="H72" i="2"/>
  <c r="E72" i="2"/>
  <c r="D72" i="2"/>
  <c r="O69" i="2"/>
  <c r="N69" i="2"/>
  <c r="M69" i="2"/>
  <c r="L69" i="2"/>
  <c r="K69" i="2"/>
  <c r="J69" i="2"/>
  <c r="I69" i="2"/>
  <c r="H69" i="2"/>
  <c r="E69" i="2"/>
  <c r="D69" i="2"/>
  <c r="O64" i="2"/>
  <c r="N64" i="2"/>
  <c r="M64" i="2"/>
  <c r="L64" i="2"/>
  <c r="K64" i="2"/>
  <c r="J64" i="2"/>
  <c r="I64" i="2"/>
  <c r="H64" i="2"/>
  <c r="E64" i="2"/>
  <c r="D64" i="2"/>
  <c r="O54" i="2"/>
  <c r="N54" i="2"/>
  <c r="M54" i="2"/>
  <c r="L54" i="2"/>
  <c r="K54" i="2"/>
  <c r="J54" i="2"/>
  <c r="I54" i="2"/>
  <c r="H54" i="2"/>
  <c r="E54" i="2"/>
  <c r="D54" i="2"/>
  <c r="O38" i="2"/>
  <c r="N38" i="2"/>
  <c r="M38" i="2"/>
  <c r="L38" i="2"/>
  <c r="K38" i="2"/>
  <c r="J38" i="2"/>
  <c r="I38" i="2"/>
  <c r="H38" i="2"/>
  <c r="E38" i="2"/>
  <c r="D38" i="2"/>
  <c r="O28" i="2"/>
  <c r="N28" i="2"/>
  <c r="M28" i="2"/>
  <c r="L28" i="2"/>
  <c r="K28" i="2"/>
  <c r="J28" i="2"/>
  <c r="I28" i="2"/>
  <c r="H28" i="2"/>
  <c r="E28" i="2"/>
  <c r="D28" i="2"/>
  <c r="O18" i="2"/>
  <c r="N18" i="2"/>
  <c r="M18" i="2"/>
  <c r="L18" i="2"/>
  <c r="K18" i="2"/>
  <c r="J18" i="2"/>
  <c r="I18" i="2"/>
  <c r="H18" i="2"/>
  <c r="E18" i="2"/>
  <c r="D18" i="2"/>
  <c r="P13" i="2"/>
  <c r="P12" i="2" s="1"/>
  <c r="O12" i="2"/>
  <c r="N12" i="2"/>
  <c r="M12" i="2"/>
  <c r="L12" i="2"/>
  <c r="K12" i="2"/>
  <c r="J12" i="2"/>
  <c r="I12" i="2"/>
  <c r="H12" i="2"/>
  <c r="G12" i="2"/>
  <c r="G85" i="2" s="1"/>
  <c r="E12" i="2"/>
  <c r="D12" i="2"/>
  <c r="H85" i="2" l="1"/>
  <c r="C18" i="2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B47" i="2"/>
  <c r="C38" i="2"/>
  <c r="B38" i="2"/>
  <c r="C28" i="2"/>
  <c r="B28" i="2"/>
  <c r="B18" i="2"/>
  <c r="C12" i="2"/>
  <c r="B12" i="2"/>
  <c r="N85" i="2" l="1"/>
  <c r="O85" i="2"/>
  <c r="L85" i="2"/>
  <c r="M85" i="2"/>
  <c r="K85" i="2"/>
  <c r="I85" i="2"/>
  <c r="E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<sst xmlns="http://schemas.openxmlformats.org/spreadsheetml/2006/main" count="112" uniqueCount="112">
  <si>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</si>
  <si>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</si>
  <si>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</si>
  <si>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</si>
  <si>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</si>
  <si>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</si>
  <si>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</si>
  <si>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</si>
  <si>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</si>
  <si>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</si>
  <si>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</si>
  <si>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</si>
  <si>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</si>
  <si>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</si>
  <si>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</si>
  <si>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</si>
  <si>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</si>
  <si>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</si>
  <si>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</si>
  <si>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</si>
  <si>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</si>
  <si>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</si>
  <si>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</si>
  <si>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</si>
  <si>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</si>
  <si>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</si>
  <si>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</si>
  <si>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</si>
  <si>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</si>
  <si>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</si>
  <si>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</si>
  <si>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</si>
  <si>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</si>
  <si>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</si>
  <si>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</si>
  <si>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</si>
  <si>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</si>
  <si>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</si>
  <si>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</si>
  <si>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</si>
  <si>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</si>
  <si>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</si>
  <si>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</si>
  <si>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</si>
  <si>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</si>
  <si>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</si>
  <si>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</si>
  <si>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</si>
  <si>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</si>
  <si>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</si>
  <si>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</si>
  <si>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</si>
  <si>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</si>
  <si>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</si>
  <si>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</si>
  <si>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</si>
  <si>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</si>
  <si>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</si>
  <si>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</si>
  <si>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</si>
  <si>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</si>
  <si>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</si>
  <si>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</si>
  <si>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</si>
  <si>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</si>
  <si>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</si>
  <si>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</si>
  <si>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</si>
  <si>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</si>
  <si>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</si>
  <si>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</si>
  <si>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</si>
  <si>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</si>
  <si>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</si>
  <si>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</si>
  <si>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</si>
  <si>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</si>
  <si>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</si>
  <si>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</si>
  <si>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</si>
  <si>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</si>
  <si>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</si>
  <si>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</si>
  <si>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</si>
  <si>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</si>
  <si>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</si>
  <si>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</si>
  <si>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</si>
  <si>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</si>
  <si>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</si>
  <si>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</si>
  <si>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</si>
  <si>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</si>
  <si>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</si>
  <si>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</si>
  <si>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</si>
  <si>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</si>
  <si>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</si>
  <si>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</si>
  <si>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</si>
  <si>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</si>
  <si>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</si>
  <si>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</si>
  <si>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</si>
  <si>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</si>
  <si>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</si>
  <si>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</si>
  <si>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</si>
  <si>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</si>
  <si>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Abril--2022</t>
  </si>
  <si>
    <t>Fecha de registro: del 01 de Abril 2022</t>
  </si>
  <si>
    <t>Fecha de imputación: hasta el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</si>
</sst>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4"/>
  <sheetViews>
    <sheetView showGridLines="0" tabSelected="1" zoomScale="80" zoomScaleNormal="80" workbookViewId="0">
      <selection activeCell="B104" sqref="B104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23390050.519999996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18955600.189999998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1612100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2822350.33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48463462.960000001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2253628.4300000002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885398.16</v>
      </c>
    </row>
    <row r="20" spans="1:16" x14ac:dyDescent="0.25">
      <c r="A20" s="1" t="s">
        <v>9</v>
      </c>
      <c r="B20" s="14">
        <v>12716927</v>
      </c>
      <c r="C20" s="14">
        <v>4325050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62476.229999999996</v>
      </c>
    </row>
    <row r="21" spans="1:16" x14ac:dyDescent="0.25">
      <c r="A21" s="1" t="s">
        <v>10</v>
      </c>
      <c r="B21" s="14">
        <v>1253012</v>
      </c>
      <c r="C21" s="14">
        <v>2614961</v>
      </c>
      <c r="D21" s="14">
        <v>0</v>
      </c>
      <c r="E21" s="14">
        <v>0</v>
      </c>
      <c r="F21" s="14">
        <v>89050</v>
      </c>
      <c r="G21" s="14">
        <v>222400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311450</v>
      </c>
    </row>
    <row r="22" spans="1:16" x14ac:dyDescent="0.25">
      <c r="A22" s="1" t="s">
        <v>11</v>
      </c>
      <c r="B22" s="14">
        <v>60000</v>
      </c>
      <c r="C22" s="14">
        <v>65000</v>
      </c>
      <c r="D22" s="14">
        <v>0</v>
      </c>
      <c r="E22" s="14">
        <v>0</v>
      </c>
      <c r="F22" s="14">
        <v>0</v>
      </c>
      <c r="G22" s="14">
        <v>1840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1840</v>
      </c>
    </row>
    <row r="23" spans="1:16" x14ac:dyDescent="0.25">
      <c r="A23" s="1" t="s">
        <v>12</v>
      </c>
      <c r="B23" s="14">
        <v>1238073</v>
      </c>
      <c r="C23" s="14">
        <v>2626823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308019.22000000003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17400</v>
      </c>
    </row>
    <row r="25" spans="1:16" x14ac:dyDescent="0.25">
      <c r="A25" s="1" t="s">
        <v>14</v>
      </c>
      <c r="B25" s="14">
        <v>12725356</v>
      </c>
      <c r="C25" s="14">
        <v>10851680.960000001</v>
      </c>
      <c r="D25" s="14">
        <v>0</v>
      </c>
      <c r="E25" s="14">
        <v>0</v>
      </c>
      <c r="F25" s="14">
        <v>0</v>
      </c>
      <c r="G25" s="14">
        <v>4403.84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4403.84</v>
      </c>
    </row>
    <row r="26" spans="1:16" x14ac:dyDescent="0.25">
      <c r="A26" s="1" t="s">
        <v>15</v>
      </c>
      <c r="B26" s="14">
        <v>23945000</v>
      </c>
      <c r="C26" s="14">
        <v>12108508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404439.46</v>
      </c>
    </row>
    <row r="27" spans="1:16" x14ac:dyDescent="0.25">
      <c r="A27" s="1" t="s">
        <v>16</v>
      </c>
      <c r="B27" s="14">
        <v>1222000</v>
      </c>
      <c r="C27" s="14">
        <v>11912500</v>
      </c>
      <c r="D27" s="14">
        <v>0</v>
      </c>
      <c r="E27" s="14">
        <v>0</v>
      </c>
      <c r="F27" s="14">
        <v>70021.02</v>
      </c>
      <c r="G27" s="14">
        <v>188180.5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258201.52000000002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10252955.039999999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1531657.3</v>
      </c>
    </row>
    <row r="29" spans="1:16" x14ac:dyDescent="0.25">
      <c r="A29" s="1" t="s">
        <v>18</v>
      </c>
      <c r="B29" s="14">
        <v>905000</v>
      </c>
      <c r="C29" s="14">
        <v>613195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55845.919999999998</v>
      </c>
    </row>
    <row r="30" spans="1:16" x14ac:dyDescent="0.25">
      <c r="A30" s="1" t="s">
        <v>19</v>
      </c>
      <c r="B30" s="14">
        <v>15000</v>
      </c>
      <c r="C30" s="14">
        <v>128630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27057.7</v>
      </c>
    </row>
    <row r="31" spans="1:16" x14ac:dyDescent="0.25">
      <c r="A31" s="1" t="s">
        <v>20</v>
      </c>
      <c r="B31" s="14">
        <v>250000</v>
      </c>
      <c r="C31" s="14">
        <v>393630</v>
      </c>
      <c r="D31" s="14">
        <v>0</v>
      </c>
      <c r="E31" s="14">
        <v>11475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11475</v>
      </c>
    </row>
    <row r="32" spans="1:16" x14ac:dyDescent="0.25">
      <c r="A32" s="1" t="s">
        <v>21</v>
      </c>
      <c r="B32" s="14">
        <v>75000</v>
      </c>
      <c r="C32" s="14">
        <v>69720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127686.98</v>
      </c>
    </row>
    <row r="34" spans="1:16" x14ac:dyDescent="0.25">
      <c r="A34" s="1" t="s">
        <v>23</v>
      </c>
      <c r="B34" s="14">
        <v>50000</v>
      </c>
      <c r="C34" s="14">
        <v>181700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13749.58</v>
      </c>
    </row>
    <row r="35" spans="1:16" x14ac:dyDescent="0.25">
      <c r="A35" s="1" t="s">
        <v>24</v>
      </c>
      <c r="B35" s="14">
        <v>7260000</v>
      </c>
      <c r="C35" s="14">
        <v>7460440.04</v>
      </c>
      <c r="D35" s="14">
        <v>0</v>
      </c>
      <c r="E35" s="14">
        <v>0</v>
      </c>
      <c r="F35" s="14">
        <v>0</v>
      </c>
      <c r="G35" s="14">
        <v>1203869.01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1203869.01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64059.29</v>
      </c>
    </row>
    <row r="37" spans="1:16" x14ac:dyDescent="0.25">
      <c r="A37" s="1" t="s">
        <v>26</v>
      </c>
      <c r="B37" s="14">
        <v>2687047</v>
      </c>
      <c r="C37" s="14">
        <v>1173240</v>
      </c>
      <c r="D37" s="14">
        <v>0</v>
      </c>
      <c r="E37" s="14">
        <v>27913.82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27913.82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12613244.460000001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28931877.850000001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28931877.850000001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12986937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398853.01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698188.45</v>
      </c>
    </row>
    <row r="55" spans="1:16" x14ac:dyDescent="0.25">
      <c r="A55" s="1" t="s">
        <v>44</v>
      </c>
      <c r="B55" s="14">
        <v>2900000</v>
      </c>
      <c r="C55" s="14">
        <v>3625761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668357.86</v>
      </c>
    </row>
    <row r="56" spans="1:16" x14ac:dyDescent="0.25">
      <c r="A56" s="1" t="s">
        <v>45</v>
      </c>
      <c r="B56" s="14">
        <v>75000</v>
      </c>
      <c r="C56" s="14">
        <v>110637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4930800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3500000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603739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29830.59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ref="F77" si="12">SUM(F78:F79)</f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ref="F80" si="15">SUM(F81:F82)</f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6">SUM(D84)</f>
        <v>0</v>
      </c>
      <c r="E83" s="15">
        <f t="shared" si="16"/>
        <v>0</v>
      </c>
      <c r="F83" s="15">
        <f t="shared" ref="F83" si="17">SUM(F84)</f>
        <v>0</v>
      </c>
      <c r="G83" s="15">
        <f t="shared" si="16"/>
        <v>0</v>
      </c>
      <c r="H83" s="15">
        <f t="shared" si="16"/>
        <v>0</v>
      </c>
      <c r="I83" s="15">
        <f t="shared" si="16"/>
        <v>0</v>
      </c>
      <c r="J83" s="15">
        <f t="shared" si="16"/>
        <v>0</v>
      </c>
      <c r="K83" s="15">
        <f t="shared" ref="K83" si="18">SUM(K84)</f>
        <v>0</v>
      </c>
      <c r="L83" s="15">
        <f t="shared" si="16"/>
        <v>0</v>
      </c>
      <c r="M83" s="15">
        <f t="shared" si="16"/>
        <v>0</v>
      </c>
      <c r="N83" s="15">
        <f t="shared" si="16"/>
        <v>0</v>
      </c>
      <c r="O83" s="15">
        <f t="shared" si="16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9">+D12+D18+D28+D38+D47+D54+D64+D69+D72+D77+D80+D83</f>
        <v>5811549.5800000001</v>
      </c>
      <c r="E85" s="18">
        <f t="shared" si="19"/>
        <v>17122479.370000001</v>
      </c>
      <c r="F85" s="17">
        <f t="shared" si="19"/>
        <v>13282831.17</v>
      </c>
      <c r="G85" s="18">
        <f t="shared" si="19"/>
        <v>20588542.430000003</v>
      </c>
      <c r="H85" s="17">
        <f t="shared" si="19"/>
        <v>0</v>
      </c>
      <c r="I85" s="18">
        <f t="shared" si="19"/>
        <v>0</v>
      </c>
      <c r="J85" s="17">
        <f t="shared" si="19"/>
        <v>0</v>
      </c>
      <c r="K85" s="18">
        <f t="shared" si="19"/>
        <v>0</v>
      </c>
      <c r="L85" s="17">
        <f t="shared" si="19"/>
        <v>0</v>
      </c>
      <c r="M85" s="18">
        <f t="shared" si="19"/>
        <v>0</v>
      </c>
      <c r="N85" s="17">
        <f t="shared" si="19"/>
        <v>0</v>
      </c>
      <c r="O85" s="18">
        <f t="shared" si="19"/>
        <v>0</v>
      </c>
      <c r="P85" s="17">
        <f t="shared" si="19"/>
        <v>56805402.549999997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2" t="s">
        <v>105</v>
      </c>
      <c r="B103" s="20"/>
      <c r="C103" s="20"/>
      <c r="D103" s="21"/>
      <c r="E103" s="19"/>
      <c r="F103" s="20"/>
      <c r="G103" s="20"/>
      <c r="H103" s="20"/>
      <c r="I103" s="20"/>
      <c r="J103" s="24" t="s">
        <v>106</v>
      </c>
      <c r="K103" s="24"/>
      <c r="L103" s="24"/>
      <c r="M103" s="24"/>
      <c r="N103" s="24"/>
    </row>
    <row r="104" spans="1:14" ht="15.75" x14ac:dyDescent="0.25">
      <c r="A104" s="20" t="s">
        <v>107</v>
      </c>
      <c r="B104" s="20"/>
      <c r="C104" s="20"/>
      <c r="D104" s="21"/>
      <c r="E104" s="19"/>
      <c r="F104" s="20"/>
      <c r="G104" s="20"/>
      <c r="H104" s="20"/>
      <c r="I104" s="20"/>
      <c r="J104" s="23" t="s">
        <v>108</v>
      </c>
      <c r="K104" s="23"/>
      <c r="L104" s="23"/>
      <c r="M104" s="23"/>
      <c r="N104" s="23"/>
    </row>
  </sheetData>
  <mergeCells count="12">
    <mergeCell ref="J99:N99"/>
    <mergeCell ref="J103:N103"/>
    <mergeCell ref="J104:N104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2022-05-04T12:52:57Z</cp:lastPrinted>
  <dcterms:created xsi:type="dcterms:W3CDTF">2021-07-29T18:58:50Z</dcterms:created>
  <dcterms:modified xsi:type="dcterms:W3CDTF">2022-05-04T12:53:17Z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