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FEBRERO\P - PRESUPUESTO\"/>
    </mc:Choice>
  </mc:AlternateContent>
  <xr:revisionPtr revIDLastSave="0" documentId="8_{E869AA92-FD84-4B9A-96FA-DDEC7607C4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<sst xmlns="http://schemas.openxmlformats.org/spreadsheetml/2006/main" count="93" uniqueCount="93">
  <si>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</si>
  <si>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</si>
  <si>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</si>
  <si>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</si>
  <si>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</si>
  <si>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</si>
  <si>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</si>
  <si>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</si>
  <si>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</si>
  <si>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</si>
  <si>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</si>
  <si>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</si>
  <si>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</si>
  <si>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</si>
  <si>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</si>
  <si>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</si>
  <si>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</si>
  <si>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</si>
  <si>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</si>
  <si>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</si>
  <si>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</si>
  <si>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</si>
  <si>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</si>
  <si>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</si>
  <si>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</si>
  <si>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</si>
  <si>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</si>
  <si>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</si>
  <si>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</si>
  <si>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</si>
  <si>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</si>
  <si>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</si>
  <si>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</si>
  <si>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</si>
  <si>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</si>
  <si>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</si>
  <si>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</si>
  <si>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</si>
  <si>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</si>
  <si>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</si>
  <si>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</si>
  <si>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</si>
  <si>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</si>
  <si>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</si>
  <si>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</si>
  <si>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</si>
  <si>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</si>
  <si>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</si>
  <si>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</si>
  <si>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</si>
  <si>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</si>
  <si>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</si>
  <si>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</si>
  <si>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</si>
  <si>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</si>
  <si>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</si>
  <si>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</si>
  <si>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</si>
  <si>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</si>
  <si>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</si>
  <si>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</si>
  <si>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</si>
  <si>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</si>
  <si>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</si>
  <si>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</si>
  <si>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</si>
  <si>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</si>
  <si>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</si>
  <si>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</si>
  <si>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</si>
  <si>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</si>
  <si>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</si>
  <si>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</si>
  <si>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</si>
  <si>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</si>
  <si>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</si>
  <si>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</si>
  <si>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</si>
  <si>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</si>
  <si>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</si>
  <si>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</si>
  <si>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</si>
  <si>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</si>
  <si>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</si>
  <si>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</si>
  <si>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</si>
  <si>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</si>
  <si>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</si>
  <si>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</si>
  <si>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</si>
  <si>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</si>
  <si>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</si>
  <si>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FEBRERO--2023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</si>
</sst>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B67" sqref="B67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83783854</v>
      </c>
      <c r="C12" s="15">
        <f>SUM(C13:C17)</f>
        <v>88810445</v>
      </c>
      <c r="D12" s="15">
        <f>SUM(D13:D17)</f>
        <v>88810445</v>
      </c>
    </row>
    <row r="13" spans="1:14" x14ac:dyDescent="0.25">
      <c r="A13" s="1" t="s">
        <v>2</v>
      </c>
      <c r="B13" s="14">
        <v>61512592</v>
      </c>
      <c r="C13" s="14">
        <v>66539183</v>
      </c>
      <c r="D13" s="14">
        <v>66539183</v>
      </c>
    </row>
    <row r="14" spans="1:14" x14ac:dyDescent="0.25">
      <c r="A14" s="1" t="s">
        <v>3</v>
      </c>
      <c r="B14" s="14">
        <v>13189682</v>
      </c>
      <c r="C14" s="14">
        <v>13189682</v>
      </c>
      <c r="D14" s="14">
        <v>13189682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9081580</v>
      </c>
      <c r="C17" s="14">
        <v>9081580</v>
      </c>
      <c r="D17" s="14">
        <v>9081580</v>
      </c>
    </row>
    <row r="18" spans="1:4" x14ac:dyDescent="0.25">
      <c r="A18" s="9" t="s">
        <v>7</v>
      </c>
      <c r="B18" s="15">
        <f>SUM(B19:B27)</f>
        <v>19079202</v>
      </c>
      <c r="C18" s="15">
        <f>SUM(C19:C27)</f>
        <v>19079202</v>
      </c>
      <c r="D18" s="15">
        <f>SUM(D19:D27)</f>
        <v>35052350.589999996</v>
      </c>
    </row>
    <row r="19" spans="1:4" x14ac:dyDescent="0.25">
      <c r="A19" s="1" t="s">
        <v>8</v>
      </c>
      <c r="B19" s="14">
        <v>3768000</v>
      </c>
      <c r="C19" s="14">
        <v>3768000</v>
      </c>
      <c r="D19" s="14">
        <v>3768000</v>
      </c>
    </row>
    <row r="20" spans="1:4" x14ac:dyDescent="0.25">
      <c r="A20" s="1" t="s">
        <v>9</v>
      </c>
      <c r="B20" s="14">
        <v>430000</v>
      </c>
      <c r="C20" s="14">
        <v>430000</v>
      </c>
      <c r="D20" s="14">
        <v>1234370</v>
      </c>
    </row>
    <row r="21" spans="1:4" x14ac:dyDescent="0.25">
      <c r="A21" s="1" t="s">
        <v>10</v>
      </c>
      <c r="B21" s="14">
        <v>2000000</v>
      </c>
      <c r="C21" s="14">
        <v>2000000</v>
      </c>
      <c r="D21" s="14">
        <v>2814500</v>
      </c>
    </row>
    <row r="22" spans="1:4" x14ac:dyDescent="0.25">
      <c r="A22" s="1" t="s">
        <v>11</v>
      </c>
      <c r="B22" s="14">
        <v>1355000</v>
      </c>
      <c r="C22" s="14">
        <v>1355000</v>
      </c>
      <c r="D22" s="14">
        <v>1164452</v>
      </c>
    </row>
    <row r="23" spans="1:4" x14ac:dyDescent="0.25">
      <c r="A23" s="1" t="s">
        <v>12</v>
      </c>
      <c r="B23" s="14">
        <v>1871702</v>
      </c>
      <c r="C23" s="14">
        <v>1871702</v>
      </c>
      <c r="D23" s="14">
        <v>1296992</v>
      </c>
    </row>
    <row r="24" spans="1:4" x14ac:dyDescent="0.25">
      <c r="A24" s="1" t="s">
        <v>13</v>
      </c>
      <c r="B24" s="14">
        <v>1490000</v>
      </c>
      <c r="C24" s="14">
        <v>1490000</v>
      </c>
      <c r="D24" s="14">
        <v>1490000</v>
      </c>
    </row>
    <row r="25" spans="1:4" x14ac:dyDescent="0.25">
      <c r="A25" s="1" t="s">
        <v>14</v>
      </c>
      <c r="B25" s="14">
        <v>2136500</v>
      </c>
      <c r="C25" s="14">
        <v>2136500</v>
      </c>
      <c r="D25" s="14">
        <v>2077104.01</v>
      </c>
    </row>
    <row r="26" spans="1:4" x14ac:dyDescent="0.25">
      <c r="A26" s="1" t="s">
        <v>15</v>
      </c>
      <c r="B26" s="14">
        <v>1958000</v>
      </c>
      <c r="C26" s="14">
        <v>1958000</v>
      </c>
      <c r="D26" s="14">
        <v>19418250</v>
      </c>
    </row>
    <row r="27" spans="1:4" x14ac:dyDescent="0.25">
      <c r="A27" s="1" t="s">
        <v>16</v>
      </c>
      <c r="B27" s="14">
        <v>4070000</v>
      </c>
      <c r="C27" s="14">
        <v>4070000</v>
      </c>
      <c r="D27" s="14">
        <v>1788682.58</v>
      </c>
    </row>
    <row r="28" spans="1:4" x14ac:dyDescent="0.25">
      <c r="A28" s="9" t="s">
        <v>17</v>
      </c>
      <c r="B28" s="15">
        <f>SUM(B29:B37)</f>
        <v>9607665</v>
      </c>
      <c r="C28" s="15">
        <f>SUM(C29:C37)</f>
        <v>11267047</v>
      </c>
      <c r="D28" s="15">
        <f>SUM(D29:D37)</f>
        <v>5845221.2999999998</v>
      </c>
    </row>
    <row r="29" spans="1:4" x14ac:dyDescent="0.25">
      <c r="A29" s="1" t="s">
        <v>18</v>
      </c>
      <c r="B29" s="14">
        <v>512700</v>
      </c>
      <c r="C29" s="14">
        <v>905000</v>
      </c>
      <c r="D29" s="14">
        <v>502700</v>
      </c>
    </row>
    <row r="30" spans="1:4" x14ac:dyDescent="0.25">
      <c r="A30" s="1" t="s">
        <v>19</v>
      </c>
      <c r="B30" s="14">
        <v>71620</v>
      </c>
      <c r="C30" s="14">
        <v>15000</v>
      </c>
      <c r="D30" s="14">
        <v>71620</v>
      </c>
    </row>
    <row r="31" spans="1:4" x14ac:dyDescent="0.25">
      <c r="A31" s="1" t="s">
        <v>20</v>
      </c>
      <c r="B31" s="14">
        <v>289100</v>
      </c>
      <c r="C31" s="14">
        <v>250000</v>
      </c>
      <c r="D31" s="14">
        <v>294837.59999999998</v>
      </c>
    </row>
    <row r="32" spans="1:4" x14ac:dyDescent="0.25">
      <c r="A32" s="1" t="s">
        <v>21</v>
      </c>
      <c r="B32" s="14">
        <v>31400</v>
      </c>
      <c r="C32" s="14">
        <v>75000</v>
      </c>
      <c r="D32" s="14">
        <v>31400</v>
      </c>
    </row>
    <row r="33" spans="1:4" x14ac:dyDescent="0.25">
      <c r="A33" s="1" t="s">
        <v>22</v>
      </c>
      <c r="B33" s="14">
        <v>166400</v>
      </c>
      <c r="C33" s="14">
        <v>25000</v>
      </c>
      <c r="D33" s="14">
        <v>166400</v>
      </c>
    </row>
    <row r="34" spans="1:4" x14ac:dyDescent="0.25">
      <c r="A34" s="1" t="s">
        <v>23</v>
      </c>
      <c r="B34" s="14">
        <v>184000</v>
      </c>
      <c r="C34" s="14">
        <v>50000</v>
      </c>
      <c r="D34" s="14">
        <v>167500</v>
      </c>
    </row>
    <row r="35" spans="1:4" x14ac:dyDescent="0.25">
      <c r="A35" s="1" t="s">
        <v>24</v>
      </c>
      <c r="B35" s="14">
        <v>7409970</v>
      </c>
      <c r="C35" s="14">
        <v>7260000</v>
      </c>
      <c r="D35" s="14">
        <v>3708660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942475</v>
      </c>
      <c r="C37" s="14">
        <v>2687047</v>
      </c>
      <c r="D37" s="14">
        <v>902103.7</v>
      </c>
    </row>
    <row r="38" spans="1:4" x14ac:dyDescent="0.25">
      <c r="A38" s="9" t="s">
        <v>27</v>
      </c>
      <c r="B38" s="15">
        <f>SUM(B39:B46)</f>
        <v>144965391</v>
      </c>
      <c r="C38" s="15">
        <f>SUM(C39:C46)</f>
        <v>69356534</v>
      </c>
      <c r="D38" s="15">
        <f>SUM(D39)</f>
        <v>132838800</v>
      </c>
    </row>
    <row r="39" spans="1:4" x14ac:dyDescent="0.25">
      <c r="A39" s="1" t="s">
        <v>28</v>
      </c>
      <c r="B39" s="14">
        <v>144965391</v>
      </c>
      <c r="C39" s="14">
        <v>69356534</v>
      </c>
      <c r="D39" s="14">
        <v>132838800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30889897</v>
      </c>
      <c r="C54" s="15">
        <f t="shared" ref="C54" si="0">SUM(C55:C63)</f>
        <v>3317000</v>
      </c>
      <c r="D54" s="15">
        <f>SUM(D55:D63)</f>
        <v>25779192.109999999</v>
      </c>
    </row>
    <row r="55" spans="1:4" x14ac:dyDescent="0.25">
      <c r="A55" s="1" t="s">
        <v>44</v>
      </c>
      <c r="B55" s="14">
        <v>1990409</v>
      </c>
      <c r="C55" s="14">
        <v>2900000</v>
      </c>
      <c r="D55" s="14">
        <v>1971196.96</v>
      </c>
    </row>
    <row r="56" spans="1:4" x14ac:dyDescent="0.25">
      <c r="A56" s="1" t="s">
        <v>45</v>
      </c>
      <c r="B56" s="14">
        <v>125000</v>
      </c>
      <c r="C56" s="14">
        <v>75000</v>
      </c>
      <c r="D56" s="14">
        <v>125000</v>
      </c>
    </row>
    <row r="57" spans="1:4" x14ac:dyDescent="0.25">
      <c r="A57" s="1" t="s">
        <v>46</v>
      </c>
      <c r="B57" s="14">
        <v>14705000</v>
      </c>
      <c r="C57" s="14">
        <v>0</v>
      </c>
      <c r="D57" s="14">
        <v>21500000</v>
      </c>
    </row>
    <row r="58" spans="1:4" x14ac:dyDescent="0.25">
      <c r="A58" s="1" t="s">
        <v>47</v>
      </c>
      <c r="B58" s="14">
        <v>11605988</v>
      </c>
      <c r="C58" s="14">
        <v>0</v>
      </c>
      <c r="D58" s="14">
        <v>0</v>
      </c>
    </row>
    <row r="59" spans="1:4" x14ac:dyDescent="0.25">
      <c r="A59" s="1" t="s">
        <v>48</v>
      </c>
      <c r="B59" s="14">
        <v>1663500</v>
      </c>
      <c r="C59" s="14">
        <v>162000</v>
      </c>
      <c r="D59" s="14">
        <v>1859995.15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23000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450000</v>
      </c>
      <c r="C62" s="14">
        <v>180000</v>
      </c>
      <c r="D62" s="14">
        <v>200000</v>
      </c>
    </row>
    <row r="63" spans="1:4" x14ac:dyDescent="0.25">
      <c r="A63" s="1" t="s">
        <v>52</v>
      </c>
      <c r="B63" s="14">
        <v>350000</v>
      </c>
      <c r="C63" s="14">
        <v>0</v>
      </c>
      <c r="D63" s="14">
        <v>100000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288326009</v>
      </c>
      <c r="C85" s="16">
        <f t="shared" ref="C85:D85" si="7">+C12+C18+C28+C38+C47+C54+C64+C69+C72+C77+C80+C83</f>
        <v>191830228</v>
      </c>
      <c r="D85" s="17">
        <f t="shared" si="7"/>
        <v>288326009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2021-09-01T15:49:07Z</cp:lastPrinted>
  <dcterms:created xsi:type="dcterms:W3CDTF">2021-07-29T18:58:50Z</dcterms:created>
  <dcterms:modified xsi:type="dcterms:W3CDTF">2023-03-01T15:31:27Z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