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OCTUBRE\S - FINANZAS\CUENTAS POR PAGAR\"/>
    </mc:Choice>
  </mc:AlternateContent>
  <bookViews>
    <workbookView xWindow="0" yWindow="0" windowWidth="20490" windowHeight="7455"/>
  </bookViews>
  <sheets>
    <sheet name="CTAS POR PAGAR OCTUBRE" sheetId="1" r:id="rId1"/>
  </sheets>
  <definedNames>
    <definedName name="IMPRIMIR">#REF!</definedName>
    <definedName name="_xlnm.Print_Titles" localSheetId="0">'CTAS POR PAGAR OCTUBRE'!$4:$4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H29" i="1"/>
  <c r="G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  <c r="L6" i="1"/>
  <c r="L5" i="1"/>
  <c r="L29" i="1" s="1"/>
</calcChain>
</file>

<file path=xl/sharedStrings.xml><?xml version="1.0" encoding="utf-8"?>
<sst xmlns="http://schemas.openxmlformats.org/spreadsheetml/2006/main" count="97" uniqueCount="59">
  <si>
    <t>PRESIDENCIA DE LA REPUBLICA DOMINICANA</t>
  </si>
  <si>
    <t>CONSEJO NACIONAL DE DISCAPACIDAD</t>
  </si>
  <si>
    <t>CUENTA POR PAGAR PROVEEDORES CORRESPONDIENTE MES DE OCTUBRE 2021</t>
  </si>
  <si>
    <t>RNC/CED</t>
  </si>
  <si>
    <t>PROVEEDOR</t>
  </si>
  <si>
    <t>FACT. NO.</t>
  </si>
  <si>
    <t>FECHA FACTURA</t>
  </si>
  <si>
    <t>CONCEPTO</t>
  </si>
  <si>
    <t>0-30 dias</t>
  </si>
  <si>
    <t>31-60 dias</t>
  </si>
  <si>
    <t>61-90 dias</t>
  </si>
  <si>
    <t>91-120 dias</t>
  </si>
  <si>
    <t>Más de 120 dias</t>
  </si>
  <si>
    <t>TOTAL</t>
  </si>
  <si>
    <t>130-415498</t>
  </si>
  <si>
    <t>WEPSYS</t>
  </si>
  <si>
    <t>B1500000059</t>
  </si>
  <si>
    <t>Pago  producto C release 5 del proyecto SINAC</t>
  </si>
  <si>
    <t>ALOES PMS</t>
  </si>
  <si>
    <t>Entrenamiento y taller , preparacion Y GESTION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</si>
  <si>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PANADERIA REPOSTERIA VILLAR HERMANOS</t>
  </si>
  <si>
    <t>B1500022847</t>
  </si>
  <si>
    <t>Almuerzo institucional</t>
  </si>
  <si>
    <t xml:space="preserve"> </t>
  </si>
  <si>
    <t>ALCALDIA DEL DISTRITO NACIONAL</t>
  </si>
  <si>
    <t>B1500028134</t>
  </si>
  <si>
    <t>Recoleccion residuos solicos mes de octubre 2021</t>
  </si>
  <si>
    <t>B1500022855</t>
  </si>
  <si>
    <t>B1500022858</t>
  </si>
  <si>
    <t>B1500022864</t>
  </si>
  <si>
    <t>8/10/23021</t>
  </si>
  <si>
    <t>B1500022868</t>
  </si>
  <si>
    <t>B1500022869</t>
  </si>
  <si>
    <t>12/10/221</t>
  </si>
  <si>
    <t>B1500022872</t>
  </si>
  <si>
    <t>B1500022877</t>
  </si>
  <si>
    <t>B1500022880</t>
  </si>
  <si>
    <t>B1500022885</t>
  </si>
  <si>
    <t>B1500022889</t>
  </si>
  <si>
    <t>B1500022892</t>
  </si>
  <si>
    <t>B1500022896</t>
  </si>
  <si>
    <t>B1500022903</t>
  </si>
  <si>
    <t>B1500022908</t>
  </si>
  <si>
    <t>B1500022910</t>
  </si>
  <si>
    <t>26/102021</t>
  </si>
  <si>
    <t>131-68327-4</t>
  </si>
  <si>
    <t>PEREZ MARTINEZ AYB</t>
  </si>
  <si>
    <t>B1500000016</t>
  </si>
  <si>
    <t>Compra  agua para uso en la istitucion</t>
  </si>
  <si>
    <t>130-68797-8</t>
  </si>
  <si>
    <t>CANTABRIA BRAND</t>
  </si>
  <si>
    <t>B1500001324</t>
  </si>
  <si>
    <t>Alimentos y bebidas p/reunion Comité Ejecutivo</t>
  </si>
  <si>
    <t>B1500022913</t>
  </si>
  <si>
    <t>B1500022920</t>
  </si>
  <si>
    <t>B1500022926</t>
  </si>
  <si>
    <t>Preparado por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</si>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</sst>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\-00000\-0"/>
    <numFmt numFmtId="165" formatCode="_-* #,##0.00_-;\-* #,##0.00_-;_-* &quot;-&quot;??_-;_-@_-"/>
    <numFmt numFmtId="166" formatCode="0000"/>
    <numFmt numFmtId="167" formatCode="_-* #,##0.00\ _€_-;\-* #,##0.00\ _€_-;_-* &quot;-&quot;??\ _€_-;_-@_-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2"/>
      <name val="Cambria"/>
      <family val="1"/>
    </font>
    <font>
      <b/>
      <sz val="10"/>
      <name val="Calibri Light"/>
      <family val="2"/>
      <scheme val="maj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0">
    <xf numFmtId="0" fontId="0" fillId="0" borderId="0" xfId="0"/>
    <xf numFmtId="0" fontId="0" fillId="0" borderId="0" xfId="0" applyFont="1" applyBorder="1" applyAlignment="1">
      <alignment vertical="center"/>
    </xf>
    <xf numFmtId="164" fontId="3" fillId="3" borderId="2" xfId="3" applyNumberFormat="1" applyFont="1" applyFill="1" applyBorder="1" applyAlignment="1">
      <alignment horizontal="center" vertical="center"/>
    </xf>
    <xf numFmtId="165" fontId="3" fillId="3" borderId="2" xfId="3" applyNumberFormat="1" applyFont="1" applyFill="1" applyBorder="1" applyAlignment="1">
      <alignment horizontal="center" vertical="center"/>
    </xf>
    <xf numFmtId="166" fontId="3" fillId="3" borderId="2" xfId="3" applyNumberFormat="1" applyFont="1" applyFill="1" applyBorder="1" applyAlignment="1">
      <alignment horizontal="center" vertical="center" wrapText="1"/>
    </xf>
    <xf numFmtId="14" fontId="3" fillId="3" borderId="2" xfId="3" applyNumberFormat="1" applyFont="1" applyFill="1" applyBorder="1" applyAlignment="1">
      <alignment horizontal="center" vertical="center" wrapText="1"/>
    </xf>
    <xf numFmtId="165" fontId="3" fillId="3" borderId="2" xfId="3" applyNumberFormat="1" applyFont="1" applyFill="1" applyBorder="1" applyAlignment="1">
      <alignment horizontal="center" vertical="center" wrapText="1"/>
    </xf>
    <xf numFmtId="167" fontId="3" fillId="3" borderId="2" xfId="1" applyFont="1" applyFill="1" applyBorder="1" applyAlignment="1">
      <alignment horizontal="center" vertical="center"/>
    </xf>
    <xf numFmtId="167" fontId="3" fillId="3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7" fillId="4" borderId="2" xfId="3" applyNumberFormat="1" applyFont="1" applyFill="1" applyBorder="1" applyAlignment="1">
      <alignment horizontal="center" vertical="center"/>
    </xf>
    <xf numFmtId="165" fontId="0" fillId="4" borderId="2" xfId="3" applyNumberFormat="1" applyFont="1" applyFill="1" applyBorder="1" applyAlignment="1">
      <alignment horizontal="left" vertical="center"/>
    </xf>
    <xf numFmtId="166" fontId="7" fillId="4" borderId="2" xfId="3" applyNumberFormat="1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left" vertical="center"/>
    </xf>
    <xf numFmtId="14" fontId="7" fillId="4" borderId="2" xfId="3" applyNumberFormat="1" applyFont="1" applyFill="1" applyBorder="1" applyAlignment="1">
      <alignment horizontal="center" vertical="center" wrapText="1"/>
    </xf>
    <xf numFmtId="165" fontId="7" fillId="4" borderId="2" xfId="3" applyNumberFormat="1" applyFont="1" applyFill="1" applyBorder="1" applyAlignment="1">
      <alignment horizontal="left" vertical="center" wrapText="1"/>
    </xf>
    <xf numFmtId="167" fontId="7" fillId="4" borderId="2" xfId="1" applyFont="1" applyFill="1" applyBorder="1" applyAlignment="1">
      <alignment horizontal="center" vertical="center"/>
    </xf>
    <xf numFmtId="167" fontId="7" fillId="4" borderId="2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6" fillId="4" borderId="2" xfId="3" applyNumberFormat="1" applyFont="1" applyFill="1" applyBorder="1" applyAlignment="1">
      <alignment horizontal="left" vertical="center" wrapText="1"/>
    </xf>
    <xf numFmtId="168" fontId="7" fillId="4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65" fontId="7" fillId="4" borderId="2" xfId="3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166" fontId="7" fillId="4" borderId="3" xfId="3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67" fontId="7" fillId="4" borderId="4" xfId="1" applyFont="1" applyFill="1" applyBorder="1" applyAlignment="1">
      <alignment horizontal="center" vertical="center" wrapText="1"/>
    </xf>
    <xf numFmtId="167" fontId="8" fillId="3" borderId="2" xfId="1" applyFont="1" applyFill="1" applyBorder="1" applyAlignment="1">
      <alignment horizontal="left" vertical="center"/>
    </xf>
    <xf numFmtId="167" fontId="8" fillId="3" borderId="4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166" fontId="7" fillId="0" borderId="0" xfId="0" applyNumberFormat="1" applyFont="1" applyAlignment="1">
      <alignment horizontal="center"/>
    </xf>
    <xf numFmtId="0" fontId="7" fillId="0" borderId="0" xfId="0" applyFont="1" applyAlignment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167" fontId="7" fillId="0" borderId="0" xfId="1" applyFont="1" applyAlignment="1"/>
    <xf numFmtId="167" fontId="7" fillId="0" borderId="0" xfId="1" applyFont="1" applyAlignment="1">
      <alignment vertic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0" borderId="0" xfId="0" applyFont="1" applyAlignment="1"/>
    <xf numFmtId="0" fontId="8" fillId="0" borderId="0" xfId="0" applyFont="1" applyAlignment="1"/>
    <xf numFmtId="167" fontId="8" fillId="0" borderId="0" xfId="1" applyFont="1" applyAlignment="1">
      <alignment vertical="center"/>
    </xf>
    <xf numFmtId="0" fontId="3" fillId="0" borderId="0" xfId="0" applyFont="1" applyAlignment="1">
      <alignment horizontal="left"/>
    </xf>
    <xf numFmtId="167" fontId="0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167" fontId="6" fillId="0" borderId="0" xfId="1" applyFont="1" applyAlignment="1"/>
    <xf numFmtId="167" fontId="6" fillId="0" borderId="0" xfId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809625</xdr:colOff>
      <xdr:row>0</xdr:row>
      <xdr:rowOff>0</xdr:rowOff>
    </xdr:from>
    <xdr:to>
      <xdr:col>11</xdr:col>
      <xdr:colOff>209550</xdr:colOff>
      <xdr:row>2</xdr:row>
      <xdr:rowOff>113742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0"/>
          <a:ext cx="2190750" cy="51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714375</xdr:colOff>
      <xdr:row>0</xdr:row>
      <xdr:rowOff>0</xdr:rowOff>
    </xdr:from>
    <xdr:to>
      <xdr:col>1</xdr:col>
      <xdr:colOff>605535</xdr:colOff>
      <xdr:row>2</xdr:row>
      <xdr:rowOff>142875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8531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tabSelected="1" zoomScaleNormal="100" workbookViewId="0">
      <selection activeCell="B35" sqref="B35:B36"/>
    </sheetView>
  </sheetViews>
  <sheetFormatPr baseColWidth="10" defaultColWidth="14.85546875" defaultRowHeight="12" x14ac:dyDescent="0.2"/>
  <cols>
    <col min="1" max="1" width="14.42578125" style="48" customWidth="1"/>
    <col min="2" max="2" width="35.7109375" style="33" customWidth="1"/>
    <col min="3" max="3" width="10.85546875" style="49" customWidth="1"/>
    <col min="4" max="4" width="12.140625" style="43" customWidth="1"/>
    <col min="5" max="5" width="12.42578125" style="50" customWidth="1"/>
    <col min="6" max="6" width="47.42578125" style="51" customWidth="1"/>
    <col min="7" max="7" width="13" style="52" customWidth="1"/>
    <col min="8" max="8" width="13" style="53" customWidth="1"/>
    <col min="9" max="9" width="7.5703125" style="53" customWidth="1"/>
    <col min="10" max="10" width="8.5703125" style="53" customWidth="1"/>
    <col min="11" max="11" width="12.7109375" style="53" customWidth="1"/>
    <col min="12" max="12" width="13.7109375" style="53" customWidth="1"/>
    <col min="13" max="16384" width="14.85546875" style="24"/>
  </cols>
  <sheetData>
    <row r="1" spans="1:12" s="1" customFormat="1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1" customFormat="1" ht="15.75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1" customFormat="1" ht="15" x14ac:dyDescent="0.25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s="9" customFormat="1" ht="30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6</v>
      </c>
      <c r="F4" s="6" t="s">
        <v>7</v>
      </c>
      <c r="G4" s="7" t="s">
        <v>8</v>
      </c>
      <c r="H4" s="7" t="s">
        <v>9</v>
      </c>
      <c r="I4" s="8" t="s">
        <v>10</v>
      </c>
      <c r="J4" s="8" t="s">
        <v>11</v>
      </c>
      <c r="K4" s="8" t="s">
        <v>12</v>
      </c>
      <c r="L4" s="7" t="s">
        <v>13</v>
      </c>
    </row>
    <row r="5" spans="1:12" s="18" customFormat="1" ht="23.25" customHeight="1" x14ac:dyDescent="0.25">
      <c r="A5" s="10" t="s">
        <v>14</v>
      </c>
      <c r="B5" s="11" t="s">
        <v>15</v>
      </c>
      <c r="C5" s="12">
        <v>59</v>
      </c>
      <c r="D5" s="13" t="s">
        <v>16</v>
      </c>
      <c r="E5" s="14">
        <v>44054</v>
      </c>
      <c r="F5" s="15" t="s">
        <v>17</v>
      </c>
      <c r="G5" s="16"/>
      <c r="H5" s="16"/>
      <c r="I5" s="17"/>
      <c r="J5" s="17"/>
      <c r="K5" s="17">
        <v>462692.16</v>
      </c>
      <c r="L5" s="16">
        <f>K5</f>
        <v>462692.16</v>
      </c>
    </row>
    <row r="6" spans="1:12" s="9" customFormat="1" ht="80.25" customHeight="1" x14ac:dyDescent="0.25">
      <c r="A6" s="10">
        <v>131148672</v>
      </c>
      <c r="B6" s="15" t="s">
        <v>18</v>
      </c>
      <c r="C6" s="12">
        <v>340</v>
      </c>
      <c r="D6" s="13" t="s">
        <v>16</v>
      </c>
      <c r="E6" s="19">
        <v>44434</v>
      </c>
      <c r="F6" s="20" t="s">
        <v>19</v>
      </c>
      <c r="G6" s="16"/>
      <c r="H6" s="21">
        <v>151390.37</v>
      </c>
      <c r="I6" s="17"/>
      <c r="J6" s="17"/>
      <c r="K6" s="17"/>
      <c r="L6" s="16">
        <f>G6+H6+I6+J6+K6</f>
        <v>151390.37</v>
      </c>
    </row>
    <row r="7" spans="1:12" s="18" customFormat="1" ht="22.5" customHeight="1" x14ac:dyDescent="0.25">
      <c r="A7" s="10">
        <v>101794747</v>
      </c>
      <c r="B7" s="15" t="s">
        <v>20</v>
      </c>
      <c r="C7" s="12">
        <v>22761</v>
      </c>
      <c r="D7" s="22" t="s">
        <v>21</v>
      </c>
      <c r="E7" s="19">
        <v>44470</v>
      </c>
      <c r="F7" s="15" t="s">
        <v>22</v>
      </c>
      <c r="G7" s="16">
        <v>174.99</v>
      </c>
      <c r="H7" s="16"/>
      <c r="I7" s="17"/>
      <c r="J7" s="17"/>
      <c r="K7" s="17" t="s">
        <v>23</v>
      </c>
      <c r="L7" s="16">
        <f>SUM(G7:K7)</f>
        <v>174.99</v>
      </c>
    </row>
    <row r="8" spans="1:12" s="18" customFormat="1" ht="22.5" customHeight="1" x14ac:dyDescent="0.25">
      <c r="A8" s="10">
        <v>401007479</v>
      </c>
      <c r="B8" s="23" t="s">
        <v>24</v>
      </c>
      <c r="C8" s="12">
        <v>30191007</v>
      </c>
      <c r="D8" s="13" t="s">
        <v>25</v>
      </c>
      <c r="E8" s="14">
        <v>44470</v>
      </c>
      <c r="F8" s="15" t="s">
        <v>26</v>
      </c>
      <c r="G8" s="16">
        <v>1512</v>
      </c>
      <c r="H8" s="16"/>
      <c r="I8" s="17"/>
      <c r="J8" s="17"/>
      <c r="K8" s="17"/>
      <c r="L8" s="16">
        <v>1512</v>
      </c>
    </row>
    <row r="9" spans="1:12" s="18" customFormat="1" ht="22.5" customHeight="1" x14ac:dyDescent="0.25">
      <c r="A9" s="10">
        <v>101794747</v>
      </c>
      <c r="B9" s="15" t="s">
        <v>20</v>
      </c>
      <c r="C9" s="12">
        <v>22855</v>
      </c>
      <c r="D9" s="22" t="s">
        <v>27</v>
      </c>
      <c r="E9" s="19">
        <v>44474</v>
      </c>
      <c r="F9" s="15" t="s">
        <v>22</v>
      </c>
      <c r="G9" s="16">
        <v>174.99</v>
      </c>
      <c r="H9" s="16"/>
      <c r="I9" s="17"/>
      <c r="J9" s="17"/>
      <c r="K9" s="17"/>
      <c r="L9" s="16">
        <f t="shared" ref="L9:L28" si="0">G9+H9+I9+J9+K9</f>
        <v>174.99</v>
      </c>
    </row>
    <row r="10" spans="1:12" s="18" customFormat="1" ht="22.5" customHeight="1" x14ac:dyDescent="0.25">
      <c r="A10" s="10">
        <v>101794747</v>
      </c>
      <c r="B10" s="15" t="s">
        <v>20</v>
      </c>
      <c r="C10" s="12">
        <v>22858</v>
      </c>
      <c r="D10" s="22" t="s">
        <v>28</v>
      </c>
      <c r="E10" s="19">
        <v>44475</v>
      </c>
      <c r="F10" s="15" t="s">
        <v>22</v>
      </c>
      <c r="G10" s="16">
        <v>174.99</v>
      </c>
      <c r="H10" s="16"/>
      <c r="I10" s="17"/>
      <c r="J10" s="17"/>
      <c r="K10" s="17"/>
      <c r="L10" s="16">
        <f t="shared" si="0"/>
        <v>174.99</v>
      </c>
    </row>
    <row r="11" spans="1:12" s="18" customFormat="1" ht="22.5" customHeight="1" x14ac:dyDescent="0.25">
      <c r="A11" s="10">
        <v>101794747</v>
      </c>
      <c r="B11" s="15" t="s">
        <v>20</v>
      </c>
      <c r="C11" s="12">
        <v>22864</v>
      </c>
      <c r="D11" s="22" t="s">
        <v>29</v>
      </c>
      <c r="E11" s="19" t="s">
        <v>30</v>
      </c>
      <c r="F11" s="15" t="s">
        <v>22</v>
      </c>
      <c r="G11" s="16">
        <v>174.99</v>
      </c>
      <c r="H11" s="16"/>
      <c r="I11" s="17"/>
      <c r="J11" s="17"/>
      <c r="K11" s="17"/>
      <c r="L11" s="16">
        <f t="shared" si="0"/>
        <v>174.99</v>
      </c>
    </row>
    <row r="12" spans="1:12" s="18" customFormat="1" ht="22.5" customHeight="1" x14ac:dyDescent="0.25">
      <c r="A12" s="10">
        <v>101794747</v>
      </c>
      <c r="B12" s="15" t="s">
        <v>20</v>
      </c>
      <c r="C12" s="12">
        <v>22868</v>
      </c>
      <c r="D12" s="22" t="s">
        <v>31</v>
      </c>
      <c r="E12" s="19">
        <v>44480</v>
      </c>
      <c r="F12" s="15" t="s">
        <v>22</v>
      </c>
      <c r="G12" s="16">
        <v>174.99</v>
      </c>
      <c r="H12" s="16"/>
      <c r="I12" s="17"/>
      <c r="J12" s="17"/>
      <c r="K12" s="17"/>
      <c r="L12" s="16">
        <f t="shared" si="0"/>
        <v>174.99</v>
      </c>
    </row>
    <row r="13" spans="1:12" s="9" customFormat="1" ht="22.5" customHeight="1" x14ac:dyDescent="0.25">
      <c r="A13" s="10">
        <v>101794747</v>
      </c>
      <c r="B13" s="15" t="s">
        <v>20</v>
      </c>
      <c r="C13" s="12">
        <v>22869</v>
      </c>
      <c r="D13" s="22" t="s">
        <v>32</v>
      </c>
      <c r="E13" s="19" t="s">
        <v>33</v>
      </c>
      <c r="F13" s="15" t="s">
        <v>22</v>
      </c>
      <c r="G13" s="16">
        <v>174.99</v>
      </c>
      <c r="H13" s="16"/>
      <c r="I13" s="17"/>
      <c r="J13" s="17"/>
      <c r="K13" s="17"/>
      <c r="L13" s="16">
        <f t="shared" si="0"/>
        <v>174.99</v>
      </c>
    </row>
    <row r="14" spans="1:12" s="9" customFormat="1" ht="22.5" customHeight="1" x14ac:dyDescent="0.25">
      <c r="A14" s="10">
        <v>101794747</v>
      </c>
      <c r="B14" s="15" t="s">
        <v>20</v>
      </c>
      <c r="C14" s="12">
        <v>22872</v>
      </c>
      <c r="D14" s="22" t="s">
        <v>34</v>
      </c>
      <c r="E14" s="19">
        <v>44482</v>
      </c>
      <c r="F14" s="15" t="s">
        <v>22</v>
      </c>
      <c r="G14" s="16">
        <v>174.99</v>
      </c>
      <c r="H14" s="16"/>
      <c r="I14" s="17"/>
      <c r="J14" s="17"/>
      <c r="K14" s="17"/>
      <c r="L14" s="16">
        <f t="shared" si="0"/>
        <v>174.99</v>
      </c>
    </row>
    <row r="15" spans="1:12" ht="22.5" customHeight="1" x14ac:dyDescent="0.25">
      <c r="A15" s="10">
        <v>101794747</v>
      </c>
      <c r="B15" s="15" t="s">
        <v>20</v>
      </c>
      <c r="C15" s="12">
        <v>22877</v>
      </c>
      <c r="D15" s="22" t="s">
        <v>35</v>
      </c>
      <c r="E15" s="19">
        <v>44483</v>
      </c>
      <c r="F15" s="15" t="s">
        <v>22</v>
      </c>
      <c r="G15" s="16">
        <v>174.99</v>
      </c>
      <c r="H15" s="16"/>
      <c r="I15" s="17"/>
      <c r="J15" s="17"/>
      <c r="K15" s="17"/>
      <c r="L15" s="16">
        <f t="shared" si="0"/>
        <v>174.99</v>
      </c>
    </row>
    <row r="16" spans="1:12" ht="22.5" customHeight="1" x14ac:dyDescent="0.25">
      <c r="A16" s="10">
        <v>101794747</v>
      </c>
      <c r="B16" s="15" t="s">
        <v>20</v>
      </c>
      <c r="C16" s="12">
        <v>22880</v>
      </c>
      <c r="D16" s="22" t="s">
        <v>36</v>
      </c>
      <c r="E16" s="19">
        <v>44484</v>
      </c>
      <c r="F16" s="15" t="s">
        <v>22</v>
      </c>
      <c r="G16" s="16">
        <v>174.99</v>
      </c>
      <c r="H16" s="16"/>
      <c r="I16" s="17"/>
      <c r="J16" s="17"/>
      <c r="K16" s="17"/>
      <c r="L16" s="16">
        <f t="shared" si="0"/>
        <v>174.99</v>
      </c>
    </row>
    <row r="17" spans="1:12" s="9" customFormat="1" ht="22.5" customHeight="1" x14ac:dyDescent="0.25">
      <c r="A17" s="10">
        <v>101794747</v>
      </c>
      <c r="B17" s="15" t="s">
        <v>20</v>
      </c>
      <c r="C17" s="12">
        <v>22885</v>
      </c>
      <c r="D17" s="22" t="s">
        <v>37</v>
      </c>
      <c r="E17" s="19">
        <v>44487</v>
      </c>
      <c r="F17" s="15" t="s">
        <v>22</v>
      </c>
      <c r="G17" s="16">
        <v>174.99</v>
      </c>
      <c r="H17" s="16"/>
      <c r="I17" s="17"/>
      <c r="J17" s="17"/>
      <c r="K17" s="17"/>
      <c r="L17" s="16">
        <f t="shared" si="0"/>
        <v>174.99</v>
      </c>
    </row>
    <row r="18" spans="1:12" s="9" customFormat="1" ht="22.5" customHeight="1" x14ac:dyDescent="0.25">
      <c r="A18" s="10">
        <v>101794747</v>
      </c>
      <c r="B18" s="15" t="s">
        <v>20</v>
      </c>
      <c r="C18" s="12">
        <v>22889</v>
      </c>
      <c r="D18" s="22" t="s">
        <v>38</v>
      </c>
      <c r="E18" s="19">
        <v>44488</v>
      </c>
      <c r="F18" s="15" t="s">
        <v>22</v>
      </c>
      <c r="G18" s="16">
        <v>174.99</v>
      </c>
      <c r="H18" s="16"/>
      <c r="I18" s="17"/>
      <c r="J18" s="17"/>
      <c r="K18" s="17"/>
      <c r="L18" s="16">
        <f t="shared" si="0"/>
        <v>174.99</v>
      </c>
    </row>
    <row r="19" spans="1:12" s="9" customFormat="1" ht="22.5" customHeight="1" x14ac:dyDescent="0.25">
      <c r="A19" s="10">
        <v>101794747</v>
      </c>
      <c r="B19" s="15" t="s">
        <v>20</v>
      </c>
      <c r="C19" s="12">
        <v>22892</v>
      </c>
      <c r="D19" s="22" t="s">
        <v>39</v>
      </c>
      <c r="E19" s="19">
        <v>44489</v>
      </c>
      <c r="F19" s="15" t="s">
        <v>22</v>
      </c>
      <c r="G19" s="16">
        <v>174.99</v>
      </c>
      <c r="H19" s="16"/>
      <c r="I19" s="17"/>
      <c r="J19" s="17"/>
      <c r="K19" s="17"/>
      <c r="L19" s="16">
        <f t="shared" si="0"/>
        <v>174.99</v>
      </c>
    </row>
    <row r="20" spans="1:12" s="9" customFormat="1" ht="22.5" customHeight="1" x14ac:dyDescent="0.25">
      <c r="A20" s="10">
        <v>101794747</v>
      </c>
      <c r="B20" s="15" t="s">
        <v>20</v>
      </c>
      <c r="C20" s="12">
        <v>22896</v>
      </c>
      <c r="D20" s="22" t="s">
        <v>40</v>
      </c>
      <c r="E20" s="19">
        <v>44490</v>
      </c>
      <c r="F20" s="15" t="s">
        <v>22</v>
      </c>
      <c r="G20" s="16">
        <v>174.99</v>
      </c>
      <c r="H20" s="16"/>
      <c r="I20" s="17"/>
      <c r="J20" s="17"/>
      <c r="K20" s="17"/>
      <c r="L20" s="16">
        <f t="shared" si="0"/>
        <v>174.99</v>
      </c>
    </row>
    <row r="21" spans="1:12" s="9" customFormat="1" ht="22.5" customHeight="1" x14ac:dyDescent="0.25">
      <c r="A21" s="10">
        <v>101794747</v>
      </c>
      <c r="B21" s="15" t="s">
        <v>20</v>
      </c>
      <c r="C21" s="12">
        <v>22903</v>
      </c>
      <c r="D21" s="22" t="s">
        <v>41</v>
      </c>
      <c r="E21" s="19">
        <v>44491</v>
      </c>
      <c r="F21" s="15" t="s">
        <v>22</v>
      </c>
      <c r="G21" s="16">
        <v>174.99</v>
      </c>
      <c r="H21" s="16"/>
      <c r="I21" s="17"/>
      <c r="J21" s="17"/>
      <c r="K21" s="17"/>
      <c r="L21" s="16">
        <f t="shared" si="0"/>
        <v>174.99</v>
      </c>
    </row>
    <row r="22" spans="1:12" s="9" customFormat="1" ht="22.5" customHeight="1" x14ac:dyDescent="0.25">
      <c r="A22" s="10">
        <v>101794747</v>
      </c>
      <c r="B22" s="15" t="s">
        <v>20</v>
      </c>
      <c r="C22" s="12">
        <v>22908</v>
      </c>
      <c r="D22" s="22" t="s">
        <v>42</v>
      </c>
      <c r="E22" s="19">
        <v>44494</v>
      </c>
      <c r="F22" s="15" t="s">
        <v>22</v>
      </c>
      <c r="G22" s="16">
        <v>174.99</v>
      </c>
      <c r="H22" s="16"/>
      <c r="I22" s="17"/>
      <c r="J22" s="17"/>
      <c r="K22" s="17"/>
      <c r="L22" s="16">
        <f t="shared" si="0"/>
        <v>174.99</v>
      </c>
    </row>
    <row r="23" spans="1:12" s="9" customFormat="1" ht="22.5" customHeight="1" x14ac:dyDescent="0.25">
      <c r="A23" s="10">
        <v>101794747</v>
      </c>
      <c r="B23" s="15" t="s">
        <v>20</v>
      </c>
      <c r="C23" s="12">
        <v>22910</v>
      </c>
      <c r="D23" s="22" t="s">
        <v>43</v>
      </c>
      <c r="E23" s="19" t="s">
        <v>44</v>
      </c>
      <c r="F23" s="15" t="s">
        <v>22</v>
      </c>
      <c r="G23" s="16">
        <v>174.99</v>
      </c>
      <c r="H23" s="16"/>
      <c r="I23" s="17"/>
      <c r="J23" s="17"/>
      <c r="K23" s="17"/>
      <c r="L23" s="16">
        <f t="shared" si="0"/>
        <v>174.99</v>
      </c>
    </row>
    <row r="24" spans="1:12" s="9" customFormat="1" ht="22.5" customHeight="1" x14ac:dyDescent="0.25">
      <c r="A24" s="10" t="s">
        <v>45</v>
      </c>
      <c r="B24" s="15" t="s">
        <v>46</v>
      </c>
      <c r="C24" s="12">
        <v>16</v>
      </c>
      <c r="D24" s="22" t="s">
        <v>47</v>
      </c>
      <c r="E24" s="19">
        <v>44495</v>
      </c>
      <c r="F24" s="15" t="s">
        <v>48</v>
      </c>
      <c r="G24" s="16">
        <v>13440</v>
      </c>
      <c r="H24" s="16"/>
      <c r="I24" s="17"/>
      <c r="J24" s="17"/>
      <c r="K24" s="17"/>
      <c r="L24" s="16">
        <f t="shared" si="0"/>
        <v>13440</v>
      </c>
    </row>
    <row r="25" spans="1:12" s="9" customFormat="1" ht="22.5" customHeight="1" x14ac:dyDescent="0.25">
      <c r="A25" s="10" t="s">
        <v>49</v>
      </c>
      <c r="B25" s="15" t="s">
        <v>50</v>
      </c>
      <c r="C25" s="12">
        <v>211800</v>
      </c>
      <c r="D25" s="22" t="s">
        <v>51</v>
      </c>
      <c r="E25" s="19">
        <v>44495</v>
      </c>
      <c r="F25" s="15" t="s">
        <v>52</v>
      </c>
      <c r="G25" s="16">
        <v>9558</v>
      </c>
      <c r="H25" s="16"/>
      <c r="I25" s="17"/>
      <c r="J25" s="17"/>
      <c r="K25" s="17"/>
      <c r="L25" s="16">
        <f t="shared" si="0"/>
        <v>9558</v>
      </c>
    </row>
    <row r="26" spans="1:12" s="9" customFormat="1" ht="22.5" customHeight="1" x14ac:dyDescent="0.25">
      <c r="A26" s="10">
        <v>101794747</v>
      </c>
      <c r="B26" s="15" t="s">
        <v>20</v>
      </c>
      <c r="C26" s="12">
        <v>22913</v>
      </c>
      <c r="D26" s="22" t="s">
        <v>53</v>
      </c>
      <c r="E26" s="19">
        <v>44496</v>
      </c>
      <c r="F26" s="15" t="s">
        <v>22</v>
      </c>
      <c r="G26" s="16">
        <v>174.99</v>
      </c>
      <c r="H26" s="16"/>
      <c r="I26" s="17"/>
      <c r="J26" s="17"/>
      <c r="K26" s="17"/>
      <c r="L26" s="16">
        <f t="shared" si="0"/>
        <v>174.99</v>
      </c>
    </row>
    <row r="27" spans="1:12" s="9" customFormat="1" ht="22.5" customHeight="1" x14ac:dyDescent="0.25">
      <c r="A27" s="10">
        <v>101794747</v>
      </c>
      <c r="B27" s="15" t="s">
        <v>20</v>
      </c>
      <c r="C27" s="12">
        <v>22920</v>
      </c>
      <c r="D27" s="25" t="s">
        <v>54</v>
      </c>
      <c r="E27" s="19">
        <v>44497</v>
      </c>
      <c r="F27" s="15" t="s">
        <v>22</v>
      </c>
      <c r="G27" s="16">
        <v>174.99</v>
      </c>
      <c r="H27" s="16"/>
      <c r="I27" s="17"/>
      <c r="J27" s="17"/>
      <c r="K27" s="17"/>
      <c r="L27" s="16">
        <f t="shared" si="0"/>
        <v>174.99</v>
      </c>
    </row>
    <row r="28" spans="1:12" s="9" customFormat="1" ht="22.5" customHeight="1" x14ac:dyDescent="0.25">
      <c r="A28" s="10">
        <v>101794747</v>
      </c>
      <c r="B28" s="15" t="s">
        <v>20</v>
      </c>
      <c r="C28" s="26">
        <v>22926</v>
      </c>
      <c r="D28" s="25" t="s">
        <v>55</v>
      </c>
      <c r="E28" s="27">
        <v>44498</v>
      </c>
      <c r="F28" s="15" t="s">
        <v>22</v>
      </c>
      <c r="G28" s="16">
        <v>174.99</v>
      </c>
      <c r="H28" s="16"/>
      <c r="I28" s="17"/>
      <c r="J28" s="17"/>
      <c r="K28" s="28"/>
      <c r="L28" s="16">
        <f t="shared" si="0"/>
        <v>174.99</v>
      </c>
    </row>
    <row r="29" spans="1:12" s="31" customFormat="1" ht="12.75" x14ac:dyDescent="0.25">
      <c r="A29" s="56"/>
      <c r="B29" s="56"/>
      <c r="C29" s="56"/>
      <c r="D29" s="56"/>
      <c r="E29" s="56"/>
      <c r="F29" s="57"/>
      <c r="G29" s="29">
        <f>SUM(G7:G28)</f>
        <v>27834.81</v>
      </c>
      <c r="H29" s="29">
        <f>SUM(H6:H27)</f>
        <v>151390.37</v>
      </c>
      <c r="I29" s="29"/>
      <c r="J29" s="29">
        <f>SUM(J13:J27)</f>
        <v>0</v>
      </c>
      <c r="K29" s="30">
        <f>SUM(K5:K27)</f>
        <v>462692.16</v>
      </c>
      <c r="L29" s="29">
        <f>SUM(L5:L28)</f>
        <v>641917.33999999985</v>
      </c>
    </row>
    <row r="30" spans="1:12" ht="12.75" x14ac:dyDescent="0.2">
      <c r="A30" s="32"/>
      <c r="C30" s="34"/>
      <c r="D30" s="35"/>
      <c r="E30" s="36"/>
      <c r="F30" s="37"/>
      <c r="G30" s="38"/>
      <c r="H30" s="39"/>
      <c r="I30" s="39"/>
      <c r="J30" s="39"/>
      <c r="K30" s="39"/>
      <c r="L30" s="39"/>
    </row>
    <row r="31" spans="1:12" ht="15" x14ac:dyDescent="0.25">
      <c r="A31" s="35"/>
      <c r="B31" s="40" t="s">
        <v>56</v>
      </c>
      <c r="C31" s="35"/>
      <c r="D31" s="35"/>
      <c r="E31" s="41"/>
      <c r="F31" s="42"/>
      <c r="G31" s="38"/>
      <c r="H31" s="39"/>
      <c r="I31" s="39"/>
      <c r="J31" s="39"/>
      <c r="K31" s="39"/>
      <c r="L31" s="39"/>
    </row>
    <row r="32" spans="1:12" ht="12.75" x14ac:dyDescent="0.2">
      <c r="A32" s="35"/>
      <c r="C32" s="35"/>
      <c r="D32" s="35"/>
      <c r="E32" s="41"/>
      <c r="F32" s="37"/>
      <c r="G32" s="38"/>
      <c r="H32" s="39"/>
      <c r="I32" s="39"/>
      <c r="J32" s="39"/>
      <c r="K32" s="39"/>
      <c r="L32" s="39"/>
    </row>
    <row r="33" spans="1:12" ht="12.75" x14ac:dyDescent="0.2">
      <c r="A33" s="43"/>
      <c r="C33" s="44"/>
      <c r="D33" s="35"/>
      <c r="E33" s="41"/>
      <c r="F33" s="37"/>
      <c r="G33" s="38"/>
      <c r="H33" s="39"/>
      <c r="I33" s="39"/>
      <c r="J33" s="45"/>
      <c r="K33" s="39"/>
      <c r="L33" s="39"/>
    </row>
    <row r="34" spans="1:12" ht="12.75" x14ac:dyDescent="0.2">
      <c r="A34" s="43"/>
      <c r="C34" s="35"/>
      <c r="D34" s="35"/>
      <c r="E34" s="41"/>
      <c r="F34" s="37"/>
      <c r="G34" s="38"/>
      <c r="H34" s="39"/>
      <c r="I34" s="39"/>
      <c r="J34" s="39"/>
      <c r="K34" s="39"/>
      <c r="L34" s="39"/>
    </row>
    <row r="35" spans="1:12" ht="15" x14ac:dyDescent="0.25">
      <c r="A35" s="35"/>
      <c r="B35" s="46" t="s">
        <v>57</v>
      </c>
      <c r="C35" s="35"/>
      <c r="D35" s="35"/>
      <c r="E35" s="41"/>
      <c r="F35" s="37"/>
      <c r="G35" s="38"/>
      <c r="H35" s="39"/>
      <c r="I35" s="39"/>
      <c r="J35" s="39"/>
      <c r="K35" s="39"/>
      <c r="L35" s="39"/>
    </row>
    <row r="36" spans="1:12" ht="15" x14ac:dyDescent="0.25">
      <c r="A36" s="35"/>
      <c r="B36" s="47" t="s">
        <v>58</v>
      </c>
      <c r="C36" s="35"/>
      <c r="D36" s="35"/>
      <c r="E36" s="41"/>
      <c r="F36" s="37"/>
      <c r="G36" s="38"/>
      <c r="H36" s="39"/>
      <c r="I36" s="39"/>
      <c r="J36" s="39"/>
      <c r="K36" s="39"/>
      <c r="L36" s="39"/>
    </row>
    <row r="37" spans="1:12" ht="12.7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</row>
  </sheetData>
  <mergeCells count="6">
    <mergeCell ref="A38:L38"/>
    <mergeCell ref="A1:L1"/>
    <mergeCell ref="A2:L2"/>
    <mergeCell ref="A3:L3"/>
    <mergeCell ref="A29:F29"/>
    <mergeCell ref="A37:L37"/>
  </mergeCells>
  <pageMargins left="0.44" right="0.28000000000000003" top="0.48" bottom="0.74803149606299202" header="0.31496062992126" footer="0.31496062992126"/>
  <pageSetup paperSize="5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CTAS POR PAGAR OCTUBRE</vt:lpstr>
      <vt:lpstr>'CTAS POR PAGAR OCTUBRE'!Títulos_a_imprimir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Ynes Mendez Rodriguez</cp:lastModifiedBy>
  <cp:lastPrinted>2021-11-08T14:22:16Z</cp:lastPrinted>
  <dcterms:created xsi:type="dcterms:W3CDTF">2021-11-08T14:00:25Z</dcterms:created>
  <dcterms:modified xsi:type="dcterms:W3CDTF">2021-11-08T14:22:37Z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b2cd7aa7-eead-4558-a887-6569ba293177</vt:lpwstr>
  </property>
</Properties>
</file>