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SEPTIEMBRE\S - FINANZAS\CUENTAS POR PAGAR\"/>
    </mc:Choice>
  </mc:AlternateContent>
  <bookViews>
    <workbookView xWindow="0" yWindow="0" windowWidth="20490" windowHeight="7455"/>
  </bookViews>
  <sheets>
    <sheet name="CUENTAS POR PAGAR AGOSTO" sheetId="1" r:id="rId1"/>
  </sheets>
  <definedNames>
    <definedName name="_xlnm.Print_Titles" localSheetId="0">'CUENTAS POR PAGAR AGOSTO'!$5:$5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L30" i="1" l="1"/>
  <c r="K30" i="1"/>
  <c r="I30" i="1"/>
  <c r="H30" i="1"/>
  <c r="M30" i="1" l="1"/>
</calcChain>
</file>

<file path=xl/sharedStrings.xml><?xml version="1.0" encoding="utf-8"?>
<sst xmlns="http://schemas.openxmlformats.org/spreadsheetml/2006/main" count="94" uniqueCount="58">
  <si>
    <t xml:space="preserve"> </t>
  </si>
  <si>
    <t>PRESIDENCIA DE LA REPUBLICA DOMINICANA</t>
  </si>
  <si>
    <t>CONSEJO NACIONAL DE DISCAPACIDAD</t>
  </si>
  <si>
    <t>CANT.</t>
  </si>
  <si>
    <t>RNC/CED</t>
  </si>
  <si>
    <t>PROVEEDOR</t>
  </si>
  <si>
    <t>FACT. NO.</t>
  </si>
  <si>
    <t>NCF</t>
  </si>
  <si>
    <t>FECHA FACTURA</t>
  </si>
  <si>
    <t>CONCEPTO</t>
  </si>
  <si>
    <t>0-30 dias</t>
  </si>
  <si>
    <t>31-60 dias</t>
  </si>
  <si>
    <t>61-90 dias</t>
  </si>
  <si>
    <t>91-120 dias</t>
  </si>
  <si>
    <t>Más de 120 dias</t>
  </si>
  <si>
    <t>TOTAL</t>
  </si>
  <si>
    <t>130-41549-8</t>
  </si>
  <si>
    <t>WEPSYS</t>
  </si>
  <si>
    <t>B1500000039</t>
  </si>
  <si>
    <t>PAGO  DE  PROGRAMA SINAC</t>
  </si>
  <si>
    <t>PANADERIA REPOSTERIA VILLAR HERMANOS</t>
  </si>
  <si>
    <t>TOTAL:</t>
  </si>
  <si>
    <t>Preparado por</t>
  </si>
  <si>
    <t>Mercedes Pujols</t>
  </si>
  <si>
    <t>Contadora</t>
  </si>
  <si>
    <t>ALOES PMS</t>
  </si>
  <si>
    <t>B1500000059</t>
  </si>
  <si>
    <t>Entrenamiento y taller , preparacion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</si>
  <si>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B1500022761</t>
  </si>
  <si>
    <t>Almuerzo Presidente del CONADIS</t>
  </si>
  <si>
    <t>B1500022765</t>
  </si>
  <si>
    <t>B1500022771</t>
  </si>
  <si>
    <t>B1500022777</t>
  </si>
  <si>
    <t>B1500022784</t>
  </si>
  <si>
    <t>B1500022786</t>
  </si>
  <si>
    <t>B1500022791</t>
  </si>
  <si>
    <t>B1500022793</t>
  </si>
  <si>
    <t>B1500022794</t>
  </si>
  <si>
    <t>B1500022796</t>
  </si>
  <si>
    <t>B1500022798</t>
  </si>
  <si>
    <t>B1500022801</t>
  </si>
  <si>
    <t>B1500022805</t>
  </si>
  <si>
    <t>Ocean Beef</t>
  </si>
  <si>
    <t>B1500001033</t>
  </si>
  <si>
    <t xml:space="preserve">Compra de Agua y otros </t>
  </si>
  <si>
    <t>SQUADMED,SRL</t>
  </si>
  <si>
    <t>B1500000123</t>
  </si>
  <si>
    <t>Compra Picadera y otros.</t>
  </si>
  <si>
    <t>B1500022815</t>
  </si>
  <si>
    <t>B1500022818</t>
  </si>
  <si>
    <t>B1500022825</t>
  </si>
  <si>
    <t>B1500022829</t>
  </si>
  <si>
    <t>SOLVEX</t>
  </si>
  <si>
    <t>B1500000287</t>
  </si>
  <si>
    <t>Servicio de Soporte Tecnico y metodologico de la plataforma de formacion virtual /mes de septiembre2021.</t>
  </si>
  <si>
    <t>B1500022835</t>
  </si>
  <si>
    <t>B1500022842</t>
  </si>
  <si>
    <t>CUENTAS POR PAGAR PROVEEDORES CORRESPONDIENTES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</si>
</sst>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"/>
    <numFmt numFmtId="165" formatCode="_-* #,##0.00\ _€_-;\-* #,##0.00\ _€_-;_-* &quot;-&quot;??\ _€_-;_-@_-"/>
    <numFmt numFmtId="166" formatCode="000\-00000\-0"/>
    <numFmt numFmtId="167" formatCode="_-* #,##0.00_-;\-* #,##0.00_-;_-* &quot;-&quot;??_-;_-@_-"/>
    <numFmt numFmtId="168" formatCode="#,##0.00;[Red]#,##0.00"/>
    <numFmt numFmtId="169" formatCode="0;[Red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5" fontId="4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3" borderId="1" xfId="3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/>
    </xf>
    <xf numFmtId="167" fontId="3" fillId="3" borderId="1" xfId="3" applyNumberFormat="1" applyFont="1" applyFill="1" applyBorder="1" applyAlignment="1">
      <alignment horizontal="center" vertical="center"/>
    </xf>
    <xf numFmtId="164" fontId="3" fillId="3" borderId="1" xfId="3" applyNumberFormat="1" applyFont="1" applyFill="1" applyBorder="1" applyAlignment="1">
      <alignment horizontal="center" vertical="center" wrapText="1"/>
    </xf>
    <xf numFmtId="14" fontId="3" fillId="3" borderId="1" xfId="3" applyNumberFormat="1" applyFont="1" applyFill="1" applyBorder="1" applyAlignment="1">
      <alignment horizontal="center" vertical="center" wrapText="1"/>
    </xf>
    <xf numFmtId="167" fontId="3" fillId="3" borderId="1" xfId="3" applyNumberFormat="1" applyFont="1" applyFill="1" applyBorder="1" applyAlignment="1">
      <alignment horizontal="center" vertical="center" wrapText="1"/>
    </xf>
    <xf numFmtId="165" fontId="3" fillId="3" borderId="1" xfId="1" applyFont="1" applyFill="1" applyBorder="1" applyAlignment="1">
      <alignment horizontal="center" vertical="center"/>
    </xf>
    <xf numFmtId="165" fontId="3" fillId="3" borderId="1" xfId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/>
    </xf>
    <xf numFmtId="166" fontId="8" fillId="4" borderId="1" xfId="3" applyNumberFormat="1" applyFont="1" applyFill="1" applyBorder="1" applyAlignment="1">
      <alignment horizontal="center" vertical="center"/>
    </xf>
    <xf numFmtId="167" fontId="8" fillId="4" borderId="1" xfId="3" applyNumberFormat="1" applyFont="1" applyFill="1" applyBorder="1" applyAlignment="1">
      <alignment horizontal="left" vertical="center" wrapText="1"/>
    </xf>
    <xf numFmtId="164" fontId="8" fillId="4" borderId="1" xfId="3" applyNumberFormat="1" applyFont="1" applyFill="1" applyBorder="1" applyAlignment="1">
      <alignment horizontal="center" vertical="center" wrapText="1"/>
    </xf>
    <xf numFmtId="14" fontId="8" fillId="4" borderId="1" xfId="3" applyNumberFormat="1" applyFont="1" applyFill="1" applyBorder="1" applyAlignment="1">
      <alignment horizontal="center" vertical="center" wrapText="1"/>
    </xf>
    <xf numFmtId="165" fontId="8" fillId="4" borderId="1" xfId="1" applyFont="1" applyFill="1" applyBorder="1" applyAlignment="1">
      <alignment horizontal="center" vertical="center"/>
    </xf>
    <xf numFmtId="165" fontId="8" fillId="4" borderId="1" xfId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165" fontId="9" fillId="3" borderId="1" xfId="1" applyFont="1" applyFill="1" applyBorder="1" applyAlignment="1">
      <alignment horizontal="left" vertical="center"/>
    </xf>
    <xf numFmtId="165" fontId="9" fillId="3" borderId="2" xfId="1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5" fontId="8" fillId="0" borderId="0" xfId="1" applyFont="1" applyAlignment="1">
      <alignment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5" fontId="9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165" fontId="0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68" fontId="8" fillId="4" borderId="1" xfId="1" applyNumberFormat="1" applyFont="1" applyFill="1" applyBorder="1" applyAlignment="1">
      <alignment horizontal="center" vertical="center"/>
    </xf>
    <xf numFmtId="169" fontId="8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9" fontId="8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276225</xdr:colOff>
      <xdr:row>0</xdr:row>
      <xdr:rowOff>133350</xdr:rowOff>
    </xdr:from>
    <xdr:to>
      <xdr:col>12</xdr:col>
      <xdr:colOff>742950</xdr:colOff>
      <xdr:row>3</xdr:row>
      <xdr:rowOff>171450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3350"/>
          <a:ext cx="18669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11497</xdr:colOff>
      <xdr:row>0</xdr:row>
      <xdr:rowOff>76200</xdr:rowOff>
    </xdr:from>
    <xdr:to>
      <xdr:col>2</xdr:col>
      <xdr:colOff>9525</xdr:colOff>
      <xdr:row>3</xdr:row>
      <xdr:rowOff>114300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72" y="76200"/>
          <a:ext cx="960053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zoomScaleNormal="100" workbookViewId="0">
      <selection activeCell="C36" sqref="C36"/>
    </sheetView>
  </sheetViews>
  <sheetFormatPr baseColWidth="10" defaultColWidth="14.85546875" defaultRowHeight="12" x14ac:dyDescent="0.25"/>
  <cols>
    <col min="1" max="1" width="10.140625" style="1" customWidth="1"/>
    <col min="2" max="2" width="14.42578125" style="1" customWidth="1"/>
    <col min="3" max="3" width="28.85546875" style="2" customWidth="1"/>
    <col min="4" max="4" width="10.5703125" style="3" customWidth="1"/>
    <col min="5" max="5" width="12.5703125" style="4" customWidth="1"/>
    <col min="6" max="6" width="12.42578125" style="5" customWidth="1"/>
    <col min="7" max="7" width="34.7109375" style="6" customWidth="1"/>
    <col min="8" max="8" width="14.7109375" style="7" customWidth="1"/>
    <col min="9" max="9" width="12.42578125" style="7" bestFit="1" customWidth="1"/>
    <col min="10" max="10" width="7.5703125" style="7" customWidth="1"/>
    <col min="11" max="11" width="8.5703125" style="7" customWidth="1"/>
    <col min="12" max="12" width="12.42578125" style="7" bestFit="1" customWidth="1"/>
    <col min="13" max="13" width="15.85546875" style="7" customWidth="1"/>
    <col min="14" max="16384" width="14.85546875" style="4"/>
  </cols>
  <sheetData>
    <row r="1" spans="1:13" x14ac:dyDescent="0.25">
      <c r="A1" s="1" t="s">
        <v>0</v>
      </c>
    </row>
    <row r="2" spans="1:13" s="8" customFormat="1" ht="18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s="8" customFormat="1" ht="18" x14ac:dyDescent="0.2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s="9" customFormat="1" ht="18.75" x14ac:dyDescent="0.25">
      <c r="A4" s="42" t="s">
        <v>57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s="1" customFormat="1" ht="30" x14ac:dyDescent="0.25">
      <c r="A5" s="10" t="s">
        <v>3</v>
      </c>
      <c r="B5" s="11" t="s">
        <v>4</v>
      </c>
      <c r="C5" s="12" t="s">
        <v>5</v>
      </c>
      <c r="D5" s="13" t="s">
        <v>6</v>
      </c>
      <c r="E5" s="10" t="s">
        <v>7</v>
      </c>
      <c r="F5" s="14" t="s">
        <v>8</v>
      </c>
      <c r="G5" s="15" t="s">
        <v>9</v>
      </c>
      <c r="H5" s="16" t="s">
        <v>10</v>
      </c>
      <c r="I5" s="16" t="s">
        <v>11</v>
      </c>
      <c r="J5" s="17" t="s">
        <v>12</v>
      </c>
      <c r="K5" s="17" t="s">
        <v>13</v>
      </c>
      <c r="L5" s="17" t="s">
        <v>14</v>
      </c>
      <c r="M5" s="16" t="s">
        <v>15</v>
      </c>
    </row>
    <row r="6" spans="1:13" s="25" customFormat="1" ht="24.75" customHeight="1" x14ac:dyDescent="0.25">
      <c r="A6" s="18">
        <v>1</v>
      </c>
      <c r="B6" s="19" t="s">
        <v>16</v>
      </c>
      <c r="C6" s="20" t="s">
        <v>17</v>
      </c>
      <c r="D6" s="21">
        <v>795</v>
      </c>
      <c r="E6" s="18" t="s">
        <v>18</v>
      </c>
      <c r="F6" s="22">
        <v>44143</v>
      </c>
      <c r="G6" s="20" t="s">
        <v>19</v>
      </c>
      <c r="H6" s="23">
        <v>0</v>
      </c>
      <c r="I6" s="23">
        <v>0</v>
      </c>
      <c r="J6" s="24">
        <v>0</v>
      </c>
      <c r="K6" s="24">
        <v>0</v>
      </c>
      <c r="L6" s="24">
        <v>462692.16</v>
      </c>
      <c r="M6" s="23">
        <v>462692.16</v>
      </c>
    </row>
    <row r="7" spans="1:13" s="25" customFormat="1" ht="114.75" x14ac:dyDescent="0.25">
      <c r="A7" s="18">
        <v>2</v>
      </c>
      <c r="B7" s="19">
        <v>131148672</v>
      </c>
      <c r="C7" s="20" t="s">
        <v>25</v>
      </c>
      <c r="D7" s="21">
        <v>340</v>
      </c>
      <c r="E7" s="47" t="s">
        <v>26</v>
      </c>
      <c r="F7" s="48">
        <v>44434</v>
      </c>
      <c r="G7" s="49" t="s">
        <v>27</v>
      </c>
      <c r="H7" s="23"/>
      <c r="I7" s="45">
        <v>151390.37</v>
      </c>
      <c r="J7" s="24"/>
      <c r="K7" s="24"/>
      <c r="L7" s="24"/>
      <c r="M7" s="23">
        <f t="shared" ref="M7:M29" si="0">H7+I7+J7+K7+L7</f>
        <v>151390.37</v>
      </c>
    </row>
    <row r="8" spans="1:13" s="25" customFormat="1" ht="25.5" x14ac:dyDescent="0.25">
      <c r="A8" s="18">
        <v>3</v>
      </c>
      <c r="B8" s="19">
        <v>101794747</v>
      </c>
      <c r="C8" s="20" t="s">
        <v>20</v>
      </c>
      <c r="D8" s="21">
        <v>22761</v>
      </c>
      <c r="E8" s="47" t="s">
        <v>28</v>
      </c>
      <c r="F8" s="48">
        <v>44440</v>
      </c>
      <c r="G8" s="20" t="s">
        <v>29</v>
      </c>
      <c r="H8" s="23">
        <v>174.99</v>
      </c>
      <c r="I8" s="23"/>
      <c r="J8" s="24"/>
      <c r="K8" s="24"/>
      <c r="L8" s="24"/>
      <c r="M8" s="23">
        <f t="shared" si="0"/>
        <v>174.99</v>
      </c>
    </row>
    <row r="9" spans="1:13" s="25" customFormat="1" ht="25.5" x14ac:dyDescent="0.25">
      <c r="A9" s="18">
        <v>4</v>
      </c>
      <c r="B9" s="19">
        <v>101794747</v>
      </c>
      <c r="C9" s="20" t="s">
        <v>20</v>
      </c>
      <c r="D9" s="21">
        <v>22765</v>
      </c>
      <c r="E9" s="47" t="s">
        <v>30</v>
      </c>
      <c r="F9" s="48">
        <v>44441</v>
      </c>
      <c r="G9" s="20" t="s">
        <v>29</v>
      </c>
      <c r="H9" s="23">
        <v>174.99</v>
      </c>
      <c r="I9" s="23"/>
      <c r="J9" s="24"/>
      <c r="K9" s="24"/>
      <c r="L9" s="24"/>
      <c r="M9" s="23">
        <f t="shared" si="0"/>
        <v>174.99</v>
      </c>
    </row>
    <row r="10" spans="1:13" s="25" customFormat="1" ht="25.5" x14ac:dyDescent="0.25">
      <c r="A10" s="18">
        <v>5</v>
      </c>
      <c r="B10" s="19">
        <v>101794747</v>
      </c>
      <c r="C10" s="20" t="s">
        <v>20</v>
      </c>
      <c r="D10" s="21">
        <v>22771</v>
      </c>
      <c r="E10" s="47" t="s">
        <v>31</v>
      </c>
      <c r="F10" s="48">
        <v>44442</v>
      </c>
      <c r="G10" s="20" t="s">
        <v>29</v>
      </c>
      <c r="H10" s="23">
        <v>174.99</v>
      </c>
      <c r="I10" s="23"/>
      <c r="J10" s="24"/>
      <c r="K10" s="24"/>
      <c r="L10" s="24"/>
      <c r="M10" s="23">
        <f t="shared" si="0"/>
        <v>174.99</v>
      </c>
    </row>
    <row r="11" spans="1:13" s="25" customFormat="1" ht="25.5" x14ac:dyDescent="0.25">
      <c r="A11" s="18">
        <v>6</v>
      </c>
      <c r="B11" s="19">
        <v>101794747</v>
      </c>
      <c r="C11" s="20" t="s">
        <v>20</v>
      </c>
      <c r="D11" s="21">
        <v>22777</v>
      </c>
      <c r="E11" s="47" t="s">
        <v>32</v>
      </c>
      <c r="F11" s="48">
        <v>44445</v>
      </c>
      <c r="G11" s="20" t="s">
        <v>29</v>
      </c>
      <c r="H11" s="23">
        <v>174.99</v>
      </c>
      <c r="I11" s="23"/>
      <c r="J11" s="24"/>
      <c r="K11" s="24"/>
      <c r="L11" s="24"/>
      <c r="M11" s="23">
        <f t="shared" si="0"/>
        <v>174.99</v>
      </c>
    </row>
    <row r="12" spans="1:13" s="25" customFormat="1" ht="25.5" x14ac:dyDescent="0.25">
      <c r="A12" s="18">
        <v>7</v>
      </c>
      <c r="B12" s="19">
        <v>101794747</v>
      </c>
      <c r="C12" s="20" t="s">
        <v>20</v>
      </c>
      <c r="D12" s="21">
        <v>22784</v>
      </c>
      <c r="E12" s="47" t="s">
        <v>33</v>
      </c>
      <c r="F12" s="48">
        <v>44447</v>
      </c>
      <c r="G12" s="20" t="s">
        <v>29</v>
      </c>
      <c r="H12" s="23">
        <v>174.99</v>
      </c>
      <c r="I12" s="23"/>
      <c r="J12" s="24"/>
      <c r="K12" s="24"/>
      <c r="L12" s="24"/>
      <c r="M12" s="23">
        <f t="shared" si="0"/>
        <v>174.99</v>
      </c>
    </row>
    <row r="13" spans="1:13" s="25" customFormat="1" ht="25.5" x14ac:dyDescent="0.25">
      <c r="A13" s="18">
        <v>8</v>
      </c>
      <c r="B13" s="19">
        <v>101794747</v>
      </c>
      <c r="C13" s="20" t="s">
        <v>20</v>
      </c>
      <c r="D13" s="21">
        <v>22786</v>
      </c>
      <c r="E13" s="47" t="s">
        <v>34</v>
      </c>
      <c r="F13" s="48">
        <v>44448</v>
      </c>
      <c r="G13" s="20" t="s">
        <v>29</v>
      </c>
      <c r="H13" s="23">
        <v>174.99</v>
      </c>
      <c r="I13" s="23"/>
      <c r="J13" s="24"/>
      <c r="K13" s="24"/>
      <c r="L13" s="24"/>
      <c r="M13" s="23">
        <f t="shared" si="0"/>
        <v>174.99</v>
      </c>
    </row>
    <row r="14" spans="1:13" s="25" customFormat="1" ht="25.5" x14ac:dyDescent="0.25">
      <c r="A14" s="18">
        <v>9</v>
      </c>
      <c r="B14" s="19">
        <v>101794747</v>
      </c>
      <c r="C14" s="20" t="s">
        <v>20</v>
      </c>
      <c r="D14" s="21">
        <v>22791</v>
      </c>
      <c r="E14" s="47" t="s">
        <v>35</v>
      </c>
      <c r="F14" s="48">
        <v>44449</v>
      </c>
      <c r="G14" s="20" t="s">
        <v>29</v>
      </c>
      <c r="H14" s="23">
        <v>174.99</v>
      </c>
      <c r="I14" s="23"/>
      <c r="J14" s="24"/>
      <c r="K14" s="24"/>
      <c r="L14" s="24"/>
      <c r="M14" s="23">
        <f t="shared" si="0"/>
        <v>174.99</v>
      </c>
    </row>
    <row r="15" spans="1:13" s="25" customFormat="1" ht="25.5" x14ac:dyDescent="0.25">
      <c r="A15" s="18">
        <v>10</v>
      </c>
      <c r="B15" s="19">
        <v>101794747</v>
      </c>
      <c r="C15" s="20" t="s">
        <v>20</v>
      </c>
      <c r="D15" s="21">
        <v>22793</v>
      </c>
      <c r="E15" s="47" t="s">
        <v>36</v>
      </c>
      <c r="F15" s="48">
        <v>44452</v>
      </c>
      <c r="G15" s="20" t="s">
        <v>29</v>
      </c>
      <c r="H15" s="23">
        <v>174.99</v>
      </c>
      <c r="I15" s="23"/>
      <c r="J15" s="24"/>
      <c r="K15" s="24"/>
      <c r="L15" s="24"/>
      <c r="M15" s="23">
        <f t="shared" si="0"/>
        <v>174.99</v>
      </c>
    </row>
    <row r="16" spans="1:13" s="25" customFormat="1" ht="25.5" x14ac:dyDescent="0.25">
      <c r="A16" s="18">
        <v>11</v>
      </c>
      <c r="B16" s="19">
        <v>101794747</v>
      </c>
      <c r="C16" s="20" t="s">
        <v>20</v>
      </c>
      <c r="D16" s="21">
        <v>22794</v>
      </c>
      <c r="E16" s="47" t="s">
        <v>37</v>
      </c>
      <c r="F16" s="48">
        <v>44453</v>
      </c>
      <c r="G16" s="20" t="s">
        <v>29</v>
      </c>
      <c r="H16" s="23">
        <v>174.99</v>
      </c>
      <c r="I16" s="23"/>
      <c r="J16" s="24"/>
      <c r="K16" s="24"/>
      <c r="L16" s="24"/>
      <c r="M16" s="23">
        <f t="shared" si="0"/>
        <v>174.99</v>
      </c>
    </row>
    <row r="17" spans="1:13" s="25" customFormat="1" ht="25.5" x14ac:dyDescent="0.25">
      <c r="A17" s="18">
        <v>12</v>
      </c>
      <c r="B17" s="19">
        <v>101794747</v>
      </c>
      <c r="C17" s="20" t="s">
        <v>20</v>
      </c>
      <c r="D17" s="21">
        <v>22796</v>
      </c>
      <c r="E17" s="47" t="s">
        <v>38</v>
      </c>
      <c r="F17" s="48">
        <v>44454</v>
      </c>
      <c r="G17" s="20" t="s">
        <v>29</v>
      </c>
      <c r="H17" s="23">
        <v>174.99</v>
      </c>
      <c r="I17" s="23"/>
      <c r="J17" s="24"/>
      <c r="K17" s="24"/>
      <c r="L17" s="24"/>
      <c r="M17" s="23">
        <f t="shared" si="0"/>
        <v>174.99</v>
      </c>
    </row>
    <row r="18" spans="1:13" s="25" customFormat="1" ht="25.5" x14ac:dyDescent="0.25">
      <c r="A18" s="18">
        <v>13</v>
      </c>
      <c r="B18" s="19">
        <v>101794747</v>
      </c>
      <c r="C18" s="20" t="s">
        <v>20</v>
      </c>
      <c r="D18" s="21">
        <v>22798</v>
      </c>
      <c r="E18" s="47" t="s">
        <v>39</v>
      </c>
      <c r="F18" s="48">
        <v>44455</v>
      </c>
      <c r="G18" s="20" t="s">
        <v>29</v>
      </c>
      <c r="H18" s="23">
        <v>174.99</v>
      </c>
      <c r="I18" s="23"/>
      <c r="J18" s="24"/>
      <c r="K18" s="24"/>
      <c r="L18" s="24"/>
      <c r="M18" s="23">
        <f t="shared" si="0"/>
        <v>174.99</v>
      </c>
    </row>
    <row r="19" spans="1:13" s="25" customFormat="1" ht="25.5" x14ac:dyDescent="0.25">
      <c r="A19" s="18">
        <v>14</v>
      </c>
      <c r="B19" s="19">
        <v>101794747</v>
      </c>
      <c r="C19" s="20" t="s">
        <v>20</v>
      </c>
      <c r="D19" s="21">
        <v>22801</v>
      </c>
      <c r="E19" s="47" t="s">
        <v>40</v>
      </c>
      <c r="F19" s="48">
        <v>44456</v>
      </c>
      <c r="G19" s="20" t="s">
        <v>29</v>
      </c>
      <c r="H19" s="23">
        <v>174.99</v>
      </c>
      <c r="I19" s="23"/>
      <c r="J19" s="24"/>
      <c r="K19" s="24"/>
      <c r="L19" s="24"/>
      <c r="M19" s="23">
        <f t="shared" si="0"/>
        <v>174.99</v>
      </c>
    </row>
    <row r="20" spans="1:13" s="25" customFormat="1" ht="25.5" x14ac:dyDescent="0.25">
      <c r="A20" s="18">
        <v>15</v>
      </c>
      <c r="B20" s="19">
        <v>101794747</v>
      </c>
      <c r="C20" s="20" t="s">
        <v>20</v>
      </c>
      <c r="D20" s="21">
        <v>22805</v>
      </c>
      <c r="E20" s="47" t="s">
        <v>41</v>
      </c>
      <c r="F20" s="48">
        <v>44459</v>
      </c>
      <c r="G20" s="20" t="s">
        <v>29</v>
      </c>
      <c r="H20" s="23">
        <v>174.99</v>
      </c>
      <c r="I20" s="23"/>
      <c r="J20" s="24"/>
      <c r="K20" s="24"/>
      <c r="L20" s="24"/>
      <c r="M20" s="23">
        <f t="shared" si="0"/>
        <v>174.99</v>
      </c>
    </row>
    <row r="21" spans="1:13" s="25" customFormat="1" ht="15" x14ac:dyDescent="0.25">
      <c r="A21" s="18">
        <v>16</v>
      </c>
      <c r="B21" s="19">
        <v>130574618</v>
      </c>
      <c r="C21" s="20" t="s">
        <v>42</v>
      </c>
      <c r="D21" s="21">
        <v>10447</v>
      </c>
      <c r="E21" s="47" t="s">
        <v>43</v>
      </c>
      <c r="F21" s="48">
        <v>44461</v>
      </c>
      <c r="G21" s="20" t="s">
        <v>44</v>
      </c>
      <c r="H21" s="23">
        <v>7793.1</v>
      </c>
      <c r="I21" s="23"/>
      <c r="J21" s="24"/>
      <c r="K21" s="24"/>
      <c r="L21" s="24"/>
      <c r="M21" s="23">
        <f>H21+I21+J21+K21+L21</f>
        <v>7793.1</v>
      </c>
    </row>
    <row r="22" spans="1:13" s="25" customFormat="1" ht="15" x14ac:dyDescent="0.25">
      <c r="A22" s="18">
        <v>17</v>
      </c>
      <c r="B22" s="19">
        <v>131437583</v>
      </c>
      <c r="C22" s="20" t="s">
        <v>45</v>
      </c>
      <c r="D22" s="46">
        <v>123</v>
      </c>
      <c r="E22" s="47" t="s">
        <v>46</v>
      </c>
      <c r="F22" s="48">
        <v>44461</v>
      </c>
      <c r="G22" s="20" t="s">
        <v>47</v>
      </c>
      <c r="H22" s="23">
        <v>84096.24</v>
      </c>
      <c r="I22" s="23"/>
      <c r="J22" s="24"/>
      <c r="K22" s="24"/>
      <c r="L22" s="24"/>
      <c r="M22" s="23">
        <f>H22+I22+J22+K22+L22</f>
        <v>84096.24</v>
      </c>
    </row>
    <row r="23" spans="1:13" s="1" customFormat="1" ht="25.5" x14ac:dyDescent="0.25">
      <c r="A23" s="18">
        <v>18</v>
      </c>
      <c r="B23" s="19">
        <v>101794747</v>
      </c>
      <c r="C23" s="20" t="s">
        <v>20</v>
      </c>
      <c r="D23" s="21">
        <v>22815</v>
      </c>
      <c r="E23" s="47" t="s">
        <v>48</v>
      </c>
      <c r="F23" s="48">
        <v>44461</v>
      </c>
      <c r="G23" s="20" t="s">
        <v>29</v>
      </c>
      <c r="H23" s="23">
        <v>174.99</v>
      </c>
      <c r="I23" s="23"/>
      <c r="J23" s="24"/>
      <c r="K23" s="24"/>
      <c r="L23" s="24"/>
      <c r="M23" s="23">
        <f t="shared" si="0"/>
        <v>174.99</v>
      </c>
    </row>
    <row r="24" spans="1:13" s="1" customFormat="1" ht="25.5" x14ac:dyDescent="0.25">
      <c r="A24" s="18">
        <v>19</v>
      </c>
      <c r="B24" s="19">
        <v>101794747</v>
      </c>
      <c r="C24" s="20" t="s">
        <v>20</v>
      </c>
      <c r="D24" s="21">
        <v>22818</v>
      </c>
      <c r="E24" s="47" t="s">
        <v>49</v>
      </c>
      <c r="F24" s="48">
        <v>44431</v>
      </c>
      <c r="G24" s="20" t="s">
        <v>29</v>
      </c>
      <c r="H24" s="23">
        <v>174.99</v>
      </c>
      <c r="I24" s="23"/>
      <c r="J24" s="24"/>
      <c r="K24" s="24"/>
      <c r="L24" s="24"/>
      <c r="M24" s="23">
        <f t="shared" si="0"/>
        <v>174.99</v>
      </c>
    </row>
    <row r="25" spans="1:13" s="1" customFormat="1" ht="25.5" x14ac:dyDescent="0.25">
      <c r="A25" s="18">
        <v>20</v>
      </c>
      <c r="B25" s="19">
        <v>101794747</v>
      </c>
      <c r="C25" s="20" t="s">
        <v>20</v>
      </c>
      <c r="D25" s="21">
        <v>22825</v>
      </c>
      <c r="E25" s="47" t="s">
        <v>50</v>
      </c>
      <c r="F25" s="48">
        <v>44466</v>
      </c>
      <c r="G25" s="20" t="s">
        <v>29</v>
      </c>
      <c r="H25" s="23">
        <v>174.99</v>
      </c>
      <c r="I25" s="23"/>
      <c r="J25" s="24"/>
      <c r="K25" s="24"/>
      <c r="L25" s="24"/>
      <c r="M25" s="23">
        <f t="shared" si="0"/>
        <v>174.99</v>
      </c>
    </row>
    <row r="26" spans="1:13" s="1" customFormat="1" ht="25.5" x14ac:dyDescent="0.25">
      <c r="A26" s="18">
        <v>21</v>
      </c>
      <c r="B26" s="19">
        <v>0</v>
      </c>
      <c r="C26" s="20" t="s">
        <v>20</v>
      </c>
      <c r="D26" s="21">
        <v>22829</v>
      </c>
      <c r="E26" s="50" t="s">
        <v>51</v>
      </c>
      <c r="F26" s="48">
        <v>44467</v>
      </c>
      <c r="G26" s="20" t="s">
        <v>29</v>
      </c>
      <c r="H26" s="23">
        <v>174.99</v>
      </c>
      <c r="I26" s="23"/>
      <c r="J26" s="24"/>
      <c r="K26" s="24"/>
      <c r="L26" s="24"/>
      <c r="M26" s="23">
        <f t="shared" si="0"/>
        <v>174.99</v>
      </c>
    </row>
    <row r="27" spans="1:13" s="40" customFormat="1" ht="51" x14ac:dyDescent="0.25">
      <c r="A27" s="18">
        <v>22</v>
      </c>
      <c r="B27" s="19">
        <v>130777845</v>
      </c>
      <c r="C27" s="20" t="s">
        <v>52</v>
      </c>
      <c r="D27" s="21">
        <v>1804</v>
      </c>
      <c r="E27" s="50" t="s">
        <v>53</v>
      </c>
      <c r="F27" s="48">
        <v>44467</v>
      </c>
      <c r="G27" s="20" t="s">
        <v>54</v>
      </c>
      <c r="H27" s="23">
        <v>86249.99</v>
      </c>
      <c r="I27" s="23"/>
      <c r="J27" s="24"/>
      <c r="K27" s="24"/>
      <c r="L27" s="24"/>
      <c r="M27" s="23">
        <f t="shared" si="0"/>
        <v>86249.99</v>
      </c>
    </row>
    <row r="28" spans="1:13" s="40" customFormat="1" ht="25.5" x14ac:dyDescent="0.25">
      <c r="A28" s="18">
        <v>23</v>
      </c>
      <c r="B28" s="19">
        <v>101794747</v>
      </c>
      <c r="C28" s="20" t="s">
        <v>20</v>
      </c>
      <c r="D28" s="21">
        <v>22835</v>
      </c>
      <c r="E28" s="47" t="s">
        <v>55</v>
      </c>
      <c r="F28" s="48">
        <v>44468</v>
      </c>
      <c r="G28" s="20" t="s">
        <v>29</v>
      </c>
      <c r="H28" s="23">
        <v>174.99</v>
      </c>
      <c r="I28" s="23"/>
      <c r="J28" s="24"/>
      <c r="K28" s="24"/>
      <c r="L28" s="24"/>
      <c r="M28" s="23">
        <f t="shared" si="0"/>
        <v>174.99</v>
      </c>
    </row>
    <row r="29" spans="1:13" s="40" customFormat="1" ht="25.5" x14ac:dyDescent="0.25">
      <c r="A29" s="18">
        <v>24</v>
      </c>
      <c r="B29" s="19">
        <v>101794747</v>
      </c>
      <c r="C29" s="20" t="s">
        <v>20</v>
      </c>
      <c r="D29" s="21">
        <v>22842</v>
      </c>
      <c r="E29" s="47" t="s">
        <v>56</v>
      </c>
      <c r="F29" s="48">
        <v>44469</v>
      </c>
      <c r="G29" s="20" t="s">
        <v>29</v>
      </c>
      <c r="H29" s="23">
        <v>174.99</v>
      </c>
      <c r="I29" s="23"/>
      <c r="J29" s="24"/>
      <c r="K29" s="24"/>
      <c r="L29" s="24"/>
      <c r="M29" s="23">
        <f t="shared" si="0"/>
        <v>174.99</v>
      </c>
    </row>
    <row r="30" spans="1:13" s="2" customFormat="1" ht="12.75" x14ac:dyDescent="0.25">
      <c r="A30" s="43" t="s">
        <v>21</v>
      </c>
      <c r="B30" s="43"/>
      <c r="C30" s="43"/>
      <c r="D30" s="43"/>
      <c r="E30" s="43"/>
      <c r="F30" s="43"/>
      <c r="G30" s="43"/>
      <c r="H30" s="26">
        <f>SUM(H6:H29)</f>
        <v>181464.14</v>
      </c>
      <c r="I30" s="26">
        <f>SUM(I6:I29)</f>
        <v>151390.37</v>
      </c>
      <c r="J30" s="26"/>
      <c r="K30" s="26">
        <f>SUM(K23:K29)</f>
        <v>0</v>
      </c>
      <c r="L30" s="27">
        <f>SUM(L6:L29)</f>
        <v>462692.16</v>
      </c>
      <c r="M30" s="26">
        <f>SUM(M6:M29)</f>
        <v>795546.66999999981</v>
      </c>
    </row>
    <row r="31" spans="1:13" ht="12.75" x14ac:dyDescent="0.25">
      <c r="A31" s="28"/>
      <c r="B31" s="28"/>
      <c r="C31" s="29"/>
      <c r="D31" s="30"/>
      <c r="E31" s="31"/>
      <c r="F31" s="32"/>
      <c r="G31" s="33"/>
      <c r="H31" s="34"/>
      <c r="I31" s="34"/>
      <c r="J31" s="34"/>
      <c r="K31" s="34"/>
      <c r="L31" s="34"/>
      <c r="M31" s="34"/>
    </row>
    <row r="32" spans="1:13" ht="12.75" x14ac:dyDescent="0.25">
      <c r="A32" s="31"/>
      <c r="B32" s="31"/>
      <c r="C32" s="31"/>
      <c r="D32" s="31"/>
      <c r="E32" s="31"/>
      <c r="F32" s="31"/>
      <c r="G32" s="33"/>
      <c r="H32" s="34"/>
      <c r="I32" s="34"/>
      <c r="J32" s="34"/>
      <c r="K32" s="34"/>
      <c r="L32" s="34"/>
      <c r="M32" s="34"/>
    </row>
    <row r="33" spans="1:13" ht="12.75" x14ac:dyDescent="0.25">
      <c r="A33" s="31"/>
      <c r="B33" s="31"/>
      <c r="C33" s="31"/>
      <c r="D33" s="31"/>
      <c r="E33" s="31"/>
      <c r="F33" s="31"/>
      <c r="G33" s="33"/>
      <c r="H33" s="34"/>
      <c r="I33" s="34"/>
      <c r="J33" s="34"/>
      <c r="K33" s="34"/>
      <c r="L33" s="34"/>
      <c r="M33" s="34"/>
    </row>
    <row r="34" spans="1:13" ht="15" x14ac:dyDescent="0.25">
      <c r="A34" s="35" t="s">
        <v>22</v>
      </c>
      <c r="B34" s="31"/>
      <c r="C34" s="31"/>
      <c r="D34" s="36"/>
      <c r="E34" s="31"/>
      <c r="F34" s="31"/>
      <c r="G34" s="33"/>
      <c r="H34" s="34"/>
      <c r="I34" s="34"/>
      <c r="J34" s="34"/>
      <c r="K34" s="37"/>
      <c r="L34" s="34"/>
      <c r="M34" s="34"/>
    </row>
    <row r="35" spans="1:13" ht="15" x14ac:dyDescent="0.25">
      <c r="A35" s="35"/>
      <c r="B35" s="31"/>
      <c r="C35" s="31"/>
      <c r="D35" s="31"/>
      <c r="E35" s="31"/>
      <c r="F35" s="31"/>
      <c r="G35" s="33"/>
      <c r="H35" s="34"/>
      <c r="I35" s="34"/>
      <c r="J35" s="34"/>
      <c r="K35" s="34"/>
      <c r="L35" s="34"/>
      <c r="M35" s="34"/>
    </row>
    <row r="36" spans="1:13" ht="15" x14ac:dyDescent="0.25">
      <c r="A36" s="38" t="s">
        <v>23</v>
      </c>
      <c r="B36" s="31"/>
      <c r="C36" s="31"/>
      <c r="D36" s="31"/>
      <c r="E36" s="31"/>
      <c r="F36" s="31"/>
      <c r="G36" s="33"/>
      <c r="H36" s="34"/>
      <c r="I36" s="34"/>
      <c r="J36" s="34"/>
      <c r="K36" s="34"/>
      <c r="L36" s="34"/>
      <c r="M36" s="34"/>
    </row>
    <row r="37" spans="1:13" ht="15" x14ac:dyDescent="0.25">
      <c r="A37" s="39" t="s">
        <v>24</v>
      </c>
      <c r="B37" s="31"/>
      <c r="C37" s="31"/>
      <c r="D37" s="31"/>
      <c r="E37" s="31"/>
      <c r="F37" s="31"/>
      <c r="G37" s="33"/>
      <c r="H37" s="34"/>
      <c r="I37" s="34"/>
      <c r="J37" s="34"/>
      <c r="K37" s="34"/>
      <c r="L37" s="34"/>
      <c r="M37" s="34"/>
    </row>
    <row r="38" spans="1:13" ht="12.7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x14ac:dyDescent="0.25">
      <c r="A39" s="4"/>
      <c r="B39" s="4"/>
      <c r="C39" s="4"/>
      <c r="D39" s="4"/>
      <c r="F39" s="4"/>
      <c r="G39" s="4"/>
      <c r="H39" s="4"/>
      <c r="I39" s="4"/>
      <c r="J39" s="4"/>
      <c r="K39" s="4"/>
      <c r="L39" s="4"/>
      <c r="M39" s="4"/>
    </row>
  </sheetData>
  <mergeCells count="5">
    <mergeCell ref="A2:M2"/>
    <mergeCell ref="A3:M3"/>
    <mergeCell ref="A4:M4"/>
    <mergeCell ref="A30:G30"/>
    <mergeCell ref="A38:M38"/>
  </mergeCells>
  <pageMargins left="0.45" right="0.26" top="0.43" bottom="0.42" header="0.3" footer="0.3"/>
  <pageSetup paperSize="5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AGOSTO</vt:lpstr>
      <vt:lpstr>'CUENTAS POR PAGAR AGOSTO'!Títulos_a_imprimir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Ynes Mendez Rodriguez</cp:lastModifiedBy>
  <cp:lastPrinted>2021-10-12T19:55:03Z</cp:lastPrinted>
  <dcterms:created xsi:type="dcterms:W3CDTF">2021-10-12T19:16:33Z</dcterms:created>
  <dcterms:modified xsi:type="dcterms:W3CDTF">2021-10-12T19:55:25Z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631bfc78-1199-425d-8b7a-f39e9b03a633</vt:lpwstr>
  </property>
</Properties>
</file>