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X:\Contabilidad y Finanzas\CONTABILIDAD-FINANZAS-22\CIERRE SISACNOC 3062022\"/>
    </mc:Choice>
  </mc:AlternateContent>
  <xr:revisionPtr revIDLastSave="0" documentId="13_ncr:1_{7D2203AD-65CE-4759-88C8-BAD13255663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TADO RENDIMIENTO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6" l="1"/>
  <c r="E27" i="16" l="1"/>
  <c r="E31" i="16" s="1"/>
  <c r="G27" i="16" l="1"/>
  <c r="G17" i="16"/>
  <c r="G31" i="16" l="1"/>
</calcChain>
</file>

<file path=xl/sharedStrings.xml><?xml version="1.0" encoding="utf-8"?>
<sst xmlns="http://schemas.openxmlformats.org/spreadsheetml/2006/main" count="28" uniqueCount="27">
  <si>
    <t>PRESIDENCIA DE LA REPUBLICA DOMINICANA</t>
  </si>
  <si>
    <t>CONSEJO NACIONAL DE DISCAPACIDAD</t>
  </si>
  <si>
    <t>(VALORES EN RD$)</t>
  </si>
  <si>
    <t xml:space="preserve"> </t>
  </si>
  <si>
    <t>INGRESOS CORRIENTES</t>
  </si>
  <si>
    <t>Contadora</t>
  </si>
  <si>
    <t>ESTADO DE RENDIMIENTO FINANCIERO</t>
  </si>
  <si>
    <t xml:space="preserve">TRANSFERENCIAS CORRIENTES RECIBIDAS: </t>
  </si>
  <si>
    <t>GASTOS CORRIENTES</t>
  </si>
  <si>
    <t>TOTAL DE GASTOS</t>
  </si>
  <si>
    <t>RESULTADO  DEL PERIODO (ahorro / desahorro)</t>
  </si>
  <si>
    <t>Mercedes Yolanda Pujols</t>
  </si>
  <si>
    <t>Osvaldo Antonio Canario Montero</t>
  </si>
  <si>
    <t>Director Ejecutivo</t>
  </si>
  <si>
    <t>AL 30 DE JUNIO 2022 Y 30 DE JUNIO 2021</t>
  </si>
  <si>
    <t>Dilenia de Jesus</t>
  </si>
  <si>
    <t>Encargada  Financiera Interina</t>
  </si>
  <si>
    <t xml:space="preserve">    Director Financiero y Administrativo</t>
  </si>
  <si>
    <t xml:space="preserve">                              Victor  Valdez Rodriguez</t>
  </si>
  <si>
    <t>TRASNFERENCIAS Y DONACIONES  (Nota 15)</t>
  </si>
  <si>
    <t>SUELDOS, SALARIOS Y BENEFICIOS A EMPLEADOS (Nota 16)</t>
  </si>
  <si>
    <t>SUMINISTROS  Y MATERIAL  PARA  CONSUMO (Nota 18)</t>
  </si>
  <si>
    <t>OTROS GASTOS (Nota 20)</t>
  </si>
  <si>
    <t>GASTOS FINANCIEROS (Nota 21)</t>
  </si>
  <si>
    <t>SUBVENCIONES Y OTROS PAGOS POR TRANSFERENCIAS (Nota 17)</t>
  </si>
  <si>
    <t>GASTOS DE DEPRECIACION Y AMORTIZACION (Nota 19)</t>
  </si>
  <si>
    <t>PERDIDA POR DETERIORO (Nota 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</si>
</sst>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.00\ _P_t_s_-;\-* #,##0.00\ _P_t_s_-;_-* &quot;-&quot;??\ _P_t_s_-;_-@_-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4"/>
      <color theme="3"/>
      <name val="Cambria"/>
      <family val="2"/>
      <scheme val="major"/>
    </font>
    <font>
      <b/>
      <sz val="12"/>
      <color theme="3"/>
      <name val="Cambria"/>
      <family val="1"/>
      <scheme val="major"/>
    </font>
    <font>
      <sz val="10"/>
      <name val="Arial"/>
      <family val="2"/>
    </font>
    <font>
      <b/>
      <sz val="12"/>
      <color theme="4" tint="-0.499984740745262"/>
      <name val="Cambria"/>
      <family val="1"/>
      <scheme val="major"/>
    </font>
    <font>
      <b/>
      <sz val="12"/>
      <color rgb="FF00206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16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166" fontId="8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8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37">
    <xf numFmtId="0" fontId="0" fillId="0" borderId="0" xfId="0"/>
    <xf numFmtId="0" fontId="5" fillId="2" borderId="0" xfId="2" applyFont="1" applyFill="1" applyAlignment="1">
      <alignment horizontal="center"/>
    </xf>
    <xf numFmtId="0" fontId="0" fillId="2" borderId="0" xfId="0" applyFill="1"/>
    <xf numFmtId="0" fontId="6" fillId="2" borderId="0" xfId="2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7" fillId="2" borderId="2" xfId="3" applyFont="1" applyFill="1" applyAlignment="1">
      <alignment horizontal="center"/>
    </xf>
    <xf numFmtId="0" fontId="0" fillId="2" borderId="0" xfId="0" applyFont="1" applyFill="1"/>
    <xf numFmtId="0" fontId="14" fillId="2" borderId="0" xfId="0" applyFont="1" applyFill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165" fontId="11" fillId="2" borderId="0" xfId="0" applyNumberFormat="1" applyFont="1" applyFill="1" applyBorder="1"/>
    <xf numFmtId="0" fontId="10" fillId="2" borderId="0" xfId="0" applyFont="1" applyFill="1" applyAlignment="1">
      <alignment horizontal="center" vertical="center"/>
    </xf>
    <xf numFmtId="0" fontId="15" fillId="2" borderId="0" xfId="9" applyFont="1" applyFill="1" applyAlignment="1">
      <alignment horizontal="left"/>
    </xf>
    <xf numFmtId="165" fontId="1" fillId="2" borderId="4" xfId="1" applyNumberFormat="1" applyFont="1" applyFill="1" applyBorder="1"/>
    <xf numFmtId="43" fontId="1" fillId="2" borderId="0" xfId="1" applyFont="1" applyFill="1"/>
    <xf numFmtId="43" fontId="11" fillId="2" borderId="0" xfId="0" applyNumberFormat="1" applyFont="1" applyFill="1" applyBorder="1"/>
    <xf numFmtId="0" fontId="15" fillId="2" borderId="0" xfId="9" applyFont="1" applyFill="1" applyAlignment="1">
      <alignment horizontal="center"/>
    </xf>
    <xf numFmtId="165" fontId="1" fillId="2" borderId="0" xfId="0" applyNumberFormat="1" applyFont="1" applyFill="1"/>
    <xf numFmtId="0" fontId="1" fillId="2" borderId="0" xfId="0" applyFont="1" applyFill="1"/>
    <xf numFmtId="165" fontId="1" fillId="2" borderId="0" xfId="1" applyNumberFormat="1" applyFont="1" applyFill="1"/>
    <xf numFmtId="0" fontId="15" fillId="2" borderId="0" xfId="9" applyFont="1" applyFill="1"/>
    <xf numFmtId="165" fontId="1" fillId="2" borderId="0" xfId="1" applyNumberFormat="1" applyFont="1" applyFill="1" applyBorder="1"/>
    <xf numFmtId="43" fontId="1" fillId="2" borderId="0" xfId="1" applyFont="1" applyFill="1" applyBorder="1"/>
    <xf numFmtId="165" fontId="1" fillId="2" borderId="3" xfId="1" applyNumberFormat="1" applyFont="1" applyFill="1" applyBorder="1"/>
    <xf numFmtId="43" fontId="1" fillId="2" borderId="3" xfId="1" applyFont="1" applyFill="1" applyBorder="1"/>
    <xf numFmtId="165" fontId="11" fillId="2" borderId="3" xfId="1" applyNumberFormat="1" applyFont="1" applyFill="1" applyBorder="1"/>
    <xf numFmtId="43" fontId="11" fillId="2" borderId="3" xfId="1" applyFont="1" applyFill="1" applyBorder="1"/>
    <xf numFmtId="165" fontId="11" fillId="2" borderId="0" xfId="1" applyNumberFormat="1" applyFont="1" applyFill="1" applyBorder="1"/>
    <xf numFmtId="43" fontId="11" fillId="2" borderId="0" xfId="1" applyFont="1" applyFill="1" applyBorder="1"/>
    <xf numFmtId="165" fontId="11" fillId="2" borderId="1" xfId="1" applyNumberFormat="1" applyFont="1" applyFill="1" applyBorder="1"/>
    <xf numFmtId="165" fontId="0" fillId="2" borderId="0" xfId="0" applyNumberFormat="1" applyFill="1"/>
    <xf numFmtId="0" fontId="11" fillId="2" borderId="0" xfId="0" applyFont="1" applyFill="1"/>
    <xf numFmtId="0" fontId="13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12" fillId="2" borderId="0" xfId="0" applyFont="1" applyFill="1"/>
    <xf numFmtId="0" fontId="13" fillId="2" borderId="0" xfId="0" applyFont="1" applyFill="1" applyAlignment="1">
      <alignment horizontal="center"/>
    </xf>
  </cellXfs>
  <cellStyles count="12">
    <cellStyle name="Encabezado 1" xfId="3" builtinId="16"/>
    <cellStyle name="Millares" xfId="1" builtinId="3"/>
    <cellStyle name="Millares 2 2" xfId="6" xr:uid="{00000000-0005-0000-0000-000002000000}"/>
    <cellStyle name="Millares 4" xfId="8" xr:uid="{00000000-0005-0000-0000-000003000000}"/>
    <cellStyle name="Millares 4 2" xfId="11" xr:uid="{00000000-0005-0000-0000-000004000000}"/>
    <cellStyle name="Millares 5" xfId="4" xr:uid="{00000000-0005-0000-0000-000005000000}"/>
    <cellStyle name="Millares 5 2" xfId="10" xr:uid="{00000000-0005-0000-0000-000006000000}"/>
    <cellStyle name="Normal" xfId="0" builtinId="0"/>
    <cellStyle name="Normal 3" xfId="9" xr:uid="{00000000-0005-0000-0000-000008000000}"/>
    <cellStyle name="Title 2" xfId="7" xr:uid="{00000000-0005-0000-0000-000009000000}"/>
    <cellStyle name="Título" xfId="2" builtinId="15"/>
    <cellStyle name="Título 4" xfId="5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8969D.D944182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1162050</xdr:colOff>
      <xdr:row>5</xdr:row>
      <xdr:rowOff>9524</xdr:rowOff>
    </xdr:from>
    <xdr:to>
      <xdr:col>7</xdr:col>
      <xdr:colOff>0</xdr:colOff>
      <xdr:row>8</xdr:row>
      <xdr:rowOff>76199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0" y="1057274"/>
          <a:ext cx="11430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57151</xdr:colOff>
      <xdr:row>5</xdr:row>
      <xdr:rowOff>85725</xdr:rowOff>
    </xdr:from>
    <xdr:to>
      <xdr:col>3</xdr:col>
      <xdr:colOff>1238251</xdr:colOff>
      <xdr:row>8</xdr:row>
      <xdr:rowOff>65966</xdr:rowOff>
    </xdr:to>
    <xdr:pic>
      <xdr:nvPicPr>
        <xdr:cNvPr id="4" name="Imagen 2" descr="cid:image001.png@01D8969D.D944182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1" y="1133475"/>
          <a:ext cx="1181100" cy="6088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5:I42"/>
  <sheetViews>
    <sheetView tabSelected="1" workbookViewId="0">
      <selection activeCell="D3" sqref="D3"/>
    </sheetView>
  </sheetViews>
  <sheetFormatPr baseColWidth="10" defaultColWidth="9.140625" defaultRowHeight="15" x14ac:dyDescent="0.25"/>
  <cols>
    <col min="1" max="2" width="1.28515625" style="2" customWidth="1"/>
    <col min="3" max="3" width="4" style="2" customWidth="1"/>
    <col min="4" max="4" width="58.42578125" style="6" customWidth="1"/>
    <col min="5" max="5" width="18.140625" style="2" customWidth="1"/>
    <col min="6" max="6" width="1.85546875" style="2" hidden="1" customWidth="1"/>
    <col min="7" max="7" width="16.42578125" style="2" customWidth="1"/>
    <col min="8" max="8" width="9.140625" style="2"/>
    <col min="9" max="9" width="13.85546875" style="2" bestFit="1" customWidth="1"/>
    <col min="10" max="258" width="9.140625" style="2"/>
    <col min="259" max="259" width="3.140625" style="2" customWidth="1"/>
    <col min="260" max="260" width="56.28515625" style="2" customWidth="1"/>
    <col min="261" max="261" width="16" style="2" customWidth="1"/>
    <col min="262" max="262" width="1.85546875" style="2" customWidth="1"/>
    <col min="263" max="263" width="14.5703125" style="2" customWidth="1"/>
    <col min="264" max="264" width="9.140625" style="2"/>
    <col min="265" max="265" width="13.85546875" style="2" bestFit="1" customWidth="1"/>
    <col min="266" max="514" width="9.140625" style="2"/>
    <col min="515" max="515" width="3.140625" style="2" customWidth="1"/>
    <col min="516" max="516" width="56.28515625" style="2" customWidth="1"/>
    <col min="517" max="517" width="16" style="2" customWidth="1"/>
    <col min="518" max="518" width="1.85546875" style="2" customWidth="1"/>
    <col min="519" max="519" width="14.5703125" style="2" customWidth="1"/>
    <col min="520" max="520" width="9.140625" style="2"/>
    <col min="521" max="521" width="13.85546875" style="2" bestFit="1" customWidth="1"/>
    <col min="522" max="770" width="9.140625" style="2"/>
    <col min="771" max="771" width="3.140625" style="2" customWidth="1"/>
    <col min="772" max="772" width="56.28515625" style="2" customWidth="1"/>
    <col min="773" max="773" width="16" style="2" customWidth="1"/>
    <col min="774" max="774" width="1.85546875" style="2" customWidth="1"/>
    <col min="775" max="775" width="14.5703125" style="2" customWidth="1"/>
    <col min="776" max="776" width="9.140625" style="2"/>
    <col min="777" max="777" width="13.85546875" style="2" bestFit="1" customWidth="1"/>
    <col min="778" max="1026" width="9.140625" style="2"/>
    <col min="1027" max="1027" width="3.140625" style="2" customWidth="1"/>
    <col min="1028" max="1028" width="56.28515625" style="2" customWidth="1"/>
    <col min="1029" max="1029" width="16" style="2" customWidth="1"/>
    <col min="1030" max="1030" width="1.85546875" style="2" customWidth="1"/>
    <col min="1031" max="1031" width="14.5703125" style="2" customWidth="1"/>
    <col min="1032" max="1032" width="9.140625" style="2"/>
    <col min="1033" max="1033" width="13.85546875" style="2" bestFit="1" customWidth="1"/>
    <col min="1034" max="1282" width="9.140625" style="2"/>
    <col min="1283" max="1283" width="3.140625" style="2" customWidth="1"/>
    <col min="1284" max="1284" width="56.28515625" style="2" customWidth="1"/>
    <col min="1285" max="1285" width="16" style="2" customWidth="1"/>
    <col min="1286" max="1286" width="1.85546875" style="2" customWidth="1"/>
    <col min="1287" max="1287" width="14.5703125" style="2" customWidth="1"/>
    <col min="1288" max="1288" width="9.140625" style="2"/>
    <col min="1289" max="1289" width="13.85546875" style="2" bestFit="1" customWidth="1"/>
    <col min="1290" max="1538" width="9.140625" style="2"/>
    <col min="1539" max="1539" width="3.140625" style="2" customWidth="1"/>
    <col min="1540" max="1540" width="56.28515625" style="2" customWidth="1"/>
    <col min="1541" max="1541" width="16" style="2" customWidth="1"/>
    <col min="1542" max="1542" width="1.85546875" style="2" customWidth="1"/>
    <col min="1543" max="1543" width="14.5703125" style="2" customWidth="1"/>
    <col min="1544" max="1544" width="9.140625" style="2"/>
    <col min="1545" max="1545" width="13.85546875" style="2" bestFit="1" customWidth="1"/>
    <col min="1546" max="1794" width="9.140625" style="2"/>
    <col min="1795" max="1795" width="3.140625" style="2" customWidth="1"/>
    <col min="1796" max="1796" width="56.28515625" style="2" customWidth="1"/>
    <col min="1797" max="1797" width="16" style="2" customWidth="1"/>
    <col min="1798" max="1798" width="1.85546875" style="2" customWidth="1"/>
    <col min="1799" max="1799" width="14.5703125" style="2" customWidth="1"/>
    <col min="1800" max="1800" width="9.140625" style="2"/>
    <col min="1801" max="1801" width="13.85546875" style="2" bestFit="1" customWidth="1"/>
    <col min="1802" max="2050" width="9.140625" style="2"/>
    <col min="2051" max="2051" width="3.140625" style="2" customWidth="1"/>
    <col min="2052" max="2052" width="56.28515625" style="2" customWidth="1"/>
    <col min="2053" max="2053" width="16" style="2" customWidth="1"/>
    <col min="2054" max="2054" width="1.85546875" style="2" customWidth="1"/>
    <col min="2055" max="2055" width="14.5703125" style="2" customWidth="1"/>
    <col min="2056" max="2056" width="9.140625" style="2"/>
    <col min="2057" max="2057" width="13.85546875" style="2" bestFit="1" customWidth="1"/>
    <col min="2058" max="2306" width="9.140625" style="2"/>
    <col min="2307" max="2307" width="3.140625" style="2" customWidth="1"/>
    <col min="2308" max="2308" width="56.28515625" style="2" customWidth="1"/>
    <col min="2309" max="2309" width="16" style="2" customWidth="1"/>
    <col min="2310" max="2310" width="1.85546875" style="2" customWidth="1"/>
    <col min="2311" max="2311" width="14.5703125" style="2" customWidth="1"/>
    <col min="2312" max="2312" width="9.140625" style="2"/>
    <col min="2313" max="2313" width="13.85546875" style="2" bestFit="1" customWidth="1"/>
    <col min="2314" max="2562" width="9.140625" style="2"/>
    <col min="2563" max="2563" width="3.140625" style="2" customWidth="1"/>
    <col min="2564" max="2564" width="56.28515625" style="2" customWidth="1"/>
    <col min="2565" max="2565" width="16" style="2" customWidth="1"/>
    <col min="2566" max="2566" width="1.85546875" style="2" customWidth="1"/>
    <col min="2567" max="2567" width="14.5703125" style="2" customWidth="1"/>
    <col min="2568" max="2568" width="9.140625" style="2"/>
    <col min="2569" max="2569" width="13.85546875" style="2" bestFit="1" customWidth="1"/>
    <col min="2570" max="2818" width="9.140625" style="2"/>
    <col min="2819" max="2819" width="3.140625" style="2" customWidth="1"/>
    <col min="2820" max="2820" width="56.28515625" style="2" customWidth="1"/>
    <col min="2821" max="2821" width="16" style="2" customWidth="1"/>
    <col min="2822" max="2822" width="1.85546875" style="2" customWidth="1"/>
    <col min="2823" max="2823" width="14.5703125" style="2" customWidth="1"/>
    <col min="2824" max="2824" width="9.140625" style="2"/>
    <col min="2825" max="2825" width="13.85546875" style="2" bestFit="1" customWidth="1"/>
    <col min="2826" max="3074" width="9.140625" style="2"/>
    <col min="3075" max="3075" width="3.140625" style="2" customWidth="1"/>
    <col min="3076" max="3076" width="56.28515625" style="2" customWidth="1"/>
    <col min="3077" max="3077" width="16" style="2" customWidth="1"/>
    <col min="3078" max="3078" width="1.85546875" style="2" customWidth="1"/>
    <col min="3079" max="3079" width="14.5703125" style="2" customWidth="1"/>
    <col min="3080" max="3080" width="9.140625" style="2"/>
    <col min="3081" max="3081" width="13.85546875" style="2" bestFit="1" customWidth="1"/>
    <col min="3082" max="3330" width="9.140625" style="2"/>
    <col min="3331" max="3331" width="3.140625" style="2" customWidth="1"/>
    <col min="3332" max="3332" width="56.28515625" style="2" customWidth="1"/>
    <col min="3333" max="3333" width="16" style="2" customWidth="1"/>
    <col min="3334" max="3334" width="1.85546875" style="2" customWidth="1"/>
    <col min="3335" max="3335" width="14.5703125" style="2" customWidth="1"/>
    <col min="3336" max="3336" width="9.140625" style="2"/>
    <col min="3337" max="3337" width="13.85546875" style="2" bestFit="1" customWidth="1"/>
    <col min="3338" max="3586" width="9.140625" style="2"/>
    <col min="3587" max="3587" width="3.140625" style="2" customWidth="1"/>
    <col min="3588" max="3588" width="56.28515625" style="2" customWidth="1"/>
    <col min="3589" max="3589" width="16" style="2" customWidth="1"/>
    <col min="3590" max="3590" width="1.85546875" style="2" customWidth="1"/>
    <col min="3591" max="3591" width="14.5703125" style="2" customWidth="1"/>
    <col min="3592" max="3592" width="9.140625" style="2"/>
    <col min="3593" max="3593" width="13.85546875" style="2" bestFit="1" customWidth="1"/>
    <col min="3594" max="3842" width="9.140625" style="2"/>
    <col min="3843" max="3843" width="3.140625" style="2" customWidth="1"/>
    <col min="3844" max="3844" width="56.28515625" style="2" customWidth="1"/>
    <col min="3845" max="3845" width="16" style="2" customWidth="1"/>
    <col min="3846" max="3846" width="1.85546875" style="2" customWidth="1"/>
    <col min="3847" max="3847" width="14.5703125" style="2" customWidth="1"/>
    <col min="3848" max="3848" width="9.140625" style="2"/>
    <col min="3849" max="3849" width="13.85546875" style="2" bestFit="1" customWidth="1"/>
    <col min="3850" max="4098" width="9.140625" style="2"/>
    <col min="4099" max="4099" width="3.140625" style="2" customWidth="1"/>
    <col min="4100" max="4100" width="56.28515625" style="2" customWidth="1"/>
    <col min="4101" max="4101" width="16" style="2" customWidth="1"/>
    <col min="4102" max="4102" width="1.85546875" style="2" customWidth="1"/>
    <col min="4103" max="4103" width="14.5703125" style="2" customWidth="1"/>
    <col min="4104" max="4104" width="9.140625" style="2"/>
    <col min="4105" max="4105" width="13.85546875" style="2" bestFit="1" customWidth="1"/>
    <col min="4106" max="4354" width="9.140625" style="2"/>
    <col min="4355" max="4355" width="3.140625" style="2" customWidth="1"/>
    <col min="4356" max="4356" width="56.28515625" style="2" customWidth="1"/>
    <col min="4357" max="4357" width="16" style="2" customWidth="1"/>
    <col min="4358" max="4358" width="1.85546875" style="2" customWidth="1"/>
    <col min="4359" max="4359" width="14.5703125" style="2" customWidth="1"/>
    <col min="4360" max="4360" width="9.140625" style="2"/>
    <col min="4361" max="4361" width="13.85546875" style="2" bestFit="1" customWidth="1"/>
    <col min="4362" max="4610" width="9.140625" style="2"/>
    <col min="4611" max="4611" width="3.140625" style="2" customWidth="1"/>
    <col min="4612" max="4612" width="56.28515625" style="2" customWidth="1"/>
    <col min="4613" max="4613" width="16" style="2" customWidth="1"/>
    <col min="4614" max="4614" width="1.85546875" style="2" customWidth="1"/>
    <col min="4615" max="4615" width="14.5703125" style="2" customWidth="1"/>
    <col min="4616" max="4616" width="9.140625" style="2"/>
    <col min="4617" max="4617" width="13.85546875" style="2" bestFit="1" customWidth="1"/>
    <col min="4618" max="4866" width="9.140625" style="2"/>
    <col min="4867" max="4867" width="3.140625" style="2" customWidth="1"/>
    <col min="4868" max="4868" width="56.28515625" style="2" customWidth="1"/>
    <col min="4869" max="4869" width="16" style="2" customWidth="1"/>
    <col min="4870" max="4870" width="1.85546875" style="2" customWidth="1"/>
    <col min="4871" max="4871" width="14.5703125" style="2" customWidth="1"/>
    <col min="4872" max="4872" width="9.140625" style="2"/>
    <col min="4873" max="4873" width="13.85546875" style="2" bestFit="1" customWidth="1"/>
    <col min="4874" max="5122" width="9.140625" style="2"/>
    <col min="5123" max="5123" width="3.140625" style="2" customWidth="1"/>
    <col min="5124" max="5124" width="56.28515625" style="2" customWidth="1"/>
    <col min="5125" max="5125" width="16" style="2" customWidth="1"/>
    <col min="5126" max="5126" width="1.85546875" style="2" customWidth="1"/>
    <col min="5127" max="5127" width="14.5703125" style="2" customWidth="1"/>
    <col min="5128" max="5128" width="9.140625" style="2"/>
    <col min="5129" max="5129" width="13.85546875" style="2" bestFit="1" customWidth="1"/>
    <col min="5130" max="5378" width="9.140625" style="2"/>
    <col min="5379" max="5379" width="3.140625" style="2" customWidth="1"/>
    <col min="5380" max="5380" width="56.28515625" style="2" customWidth="1"/>
    <col min="5381" max="5381" width="16" style="2" customWidth="1"/>
    <col min="5382" max="5382" width="1.85546875" style="2" customWidth="1"/>
    <col min="5383" max="5383" width="14.5703125" style="2" customWidth="1"/>
    <col min="5384" max="5384" width="9.140625" style="2"/>
    <col min="5385" max="5385" width="13.85546875" style="2" bestFit="1" customWidth="1"/>
    <col min="5386" max="5634" width="9.140625" style="2"/>
    <col min="5635" max="5635" width="3.140625" style="2" customWidth="1"/>
    <col min="5636" max="5636" width="56.28515625" style="2" customWidth="1"/>
    <col min="5637" max="5637" width="16" style="2" customWidth="1"/>
    <col min="5638" max="5638" width="1.85546875" style="2" customWidth="1"/>
    <col min="5639" max="5639" width="14.5703125" style="2" customWidth="1"/>
    <col min="5640" max="5640" width="9.140625" style="2"/>
    <col min="5641" max="5641" width="13.85546875" style="2" bestFit="1" customWidth="1"/>
    <col min="5642" max="5890" width="9.140625" style="2"/>
    <col min="5891" max="5891" width="3.140625" style="2" customWidth="1"/>
    <col min="5892" max="5892" width="56.28515625" style="2" customWidth="1"/>
    <col min="5893" max="5893" width="16" style="2" customWidth="1"/>
    <col min="5894" max="5894" width="1.85546875" style="2" customWidth="1"/>
    <col min="5895" max="5895" width="14.5703125" style="2" customWidth="1"/>
    <col min="5896" max="5896" width="9.140625" style="2"/>
    <col min="5897" max="5897" width="13.85546875" style="2" bestFit="1" customWidth="1"/>
    <col min="5898" max="6146" width="9.140625" style="2"/>
    <col min="6147" max="6147" width="3.140625" style="2" customWidth="1"/>
    <col min="6148" max="6148" width="56.28515625" style="2" customWidth="1"/>
    <col min="6149" max="6149" width="16" style="2" customWidth="1"/>
    <col min="6150" max="6150" width="1.85546875" style="2" customWidth="1"/>
    <col min="6151" max="6151" width="14.5703125" style="2" customWidth="1"/>
    <col min="6152" max="6152" width="9.140625" style="2"/>
    <col min="6153" max="6153" width="13.85546875" style="2" bestFit="1" customWidth="1"/>
    <col min="6154" max="6402" width="9.140625" style="2"/>
    <col min="6403" max="6403" width="3.140625" style="2" customWidth="1"/>
    <col min="6404" max="6404" width="56.28515625" style="2" customWidth="1"/>
    <col min="6405" max="6405" width="16" style="2" customWidth="1"/>
    <col min="6406" max="6406" width="1.85546875" style="2" customWidth="1"/>
    <col min="6407" max="6407" width="14.5703125" style="2" customWidth="1"/>
    <col min="6408" max="6408" width="9.140625" style="2"/>
    <col min="6409" max="6409" width="13.85546875" style="2" bestFit="1" customWidth="1"/>
    <col min="6410" max="6658" width="9.140625" style="2"/>
    <col min="6659" max="6659" width="3.140625" style="2" customWidth="1"/>
    <col min="6660" max="6660" width="56.28515625" style="2" customWidth="1"/>
    <col min="6661" max="6661" width="16" style="2" customWidth="1"/>
    <col min="6662" max="6662" width="1.85546875" style="2" customWidth="1"/>
    <col min="6663" max="6663" width="14.5703125" style="2" customWidth="1"/>
    <col min="6664" max="6664" width="9.140625" style="2"/>
    <col min="6665" max="6665" width="13.85546875" style="2" bestFit="1" customWidth="1"/>
    <col min="6666" max="6914" width="9.140625" style="2"/>
    <col min="6915" max="6915" width="3.140625" style="2" customWidth="1"/>
    <col min="6916" max="6916" width="56.28515625" style="2" customWidth="1"/>
    <col min="6917" max="6917" width="16" style="2" customWidth="1"/>
    <col min="6918" max="6918" width="1.85546875" style="2" customWidth="1"/>
    <col min="6919" max="6919" width="14.5703125" style="2" customWidth="1"/>
    <col min="6920" max="6920" width="9.140625" style="2"/>
    <col min="6921" max="6921" width="13.85546875" style="2" bestFit="1" customWidth="1"/>
    <col min="6922" max="7170" width="9.140625" style="2"/>
    <col min="7171" max="7171" width="3.140625" style="2" customWidth="1"/>
    <col min="7172" max="7172" width="56.28515625" style="2" customWidth="1"/>
    <col min="7173" max="7173" width="16" style="2" customWidth="1"/>
    <col min="7174" max="7174" width="1.85546875" style="2" customWidth="1"/>
    <col min="7175" max="7175" width="14.5703125" style="2" customWidth="1"/>
    <col min="7176" max="7176" width="9.140625" style="2"/>
    <col min="7177" max="7177" width="13.85546875" style="2" bestFit="1" customWidth="1"/>
    <col min="7178" max="7426" width="9.140625" style="2"/>
    <col min="7427" max="7427" width="3.140625" style="2" customWidth="1"/>
    <col min="7428" max="7428" width="56.28515625" style="2" customWidth="1"/>
    <col min="7429" max="7429" width="16" style="2" customWidth="1"/>
    <col min="7430" max="7430" width="1.85546875" style="2" customWidth="1"/>
    <col min="7431" max="7431" width="14.5703125" style="2" customWidth="1"/>
    <col min="7432" max="7432" width="9.140625" style="2"/>
    <col min="7433" max="7433" width="13.85546875" style="2" bestFit="1" customWidth="1"/>
    <col min="7434" max="7682" width="9.140625" style="2"/>
    <col min="7683" max="7683" width="3.140625" style="2" customWidth="1"/>
    <col min="7684" max="7684" width="56.28515625" style="2" customWidth="1"/>
    <col min="7685" max="7685" width="16" style="2" customWidth="1"/>
    <col min="7686" max="7686" width="1.85546875" style="2" customWidth="1"/>
    <col min="7687" max="7687" width="14.5703125" style="2" customWidth="1"/>
    <col min="7688" max="7688" width="9.140625" style="2"/>
    <col min="7689" max="7689" width="13.85546875" style="2" bestFit="1" customWidth="1"/>
    <col min="7690" max="7938" width="9.140625" style="2"/>
    <col min="7939" max="7939" width="3.140625" style="2" customWidth="1"/>
    <col min="7940" max="7940" width="56.28515625" style="2" customWidth="1"/>
    <col min="7941" max="7941" width="16" style="2" customWidth="1"/>
    <col min="7942" max="7942" width="1.85546875" style="2" customWidth="1"/>
    <col min="7943" max="7943" width="14.5703125" style="2" customWidth="1"/>
    <col min="7944" max="7944" width="9.140625" style="2"/>
    <col min="7945" max="7945" width="13.85546875" style="2" bestFit="1" customWidth="1"/>
    <col min="7946" max="8194" width="9.140625" style="2"/>
    <col min="8195" max="8195" width="3.140625" style="2" customWidth="1"/>
    <col min="8196" max="8196" width="56.28515625" style="2" customWidth="1"/>
    <col min="8197" max="8197" width="16" style="2" customWidth="1"/>
    <col min="8198" max="8198" width="1.85546875" style="2" customWidth="1"/>
    <col min="8199" max="8199" width="14.5703125" style="2" customWidth="1"/>
    <col min="8200" max="8200" width="9.140625" style="2"/>
    <col min="8201" max="8201" width="13.85546875" style="2" bestFit="1" customWidth="1"/>
    <col min="8202" max="8450" width="9.140625" style="2"/>
    <col min="8451" max="8451" width="3.140625" style="2" customWidth="1"/>
    <col min="8452" max="8452" width="56.28515625" style="2" customWidth="1"/>
    <col min="8453" max="8453" width="16" style="2" customWidth="1"/>
    <col min="8454" max="8454" width="1.85546875" style="2" customWidth="1"/>
    <col min="8455" max="8455" width="14.5703125" style="2" customWidth="1"/>
    <col min="8456" max="8456" width="9.140625" style="2"/>
    <col min="8457" max="8457" width="13.85546875" style="2" bestFit="1" customWidth="1"/>
    <col min="8458" max="8706" width="9.140625" style="2"/>
    <col min="8707" max="8707" width="3.140625" style="2" customWidth="1"/>
    <col min="8708" max="8708" width="56.28515625" style="2" customWidth="1"/>
    <col min="8709" max="8709" width="16" style="2" customWidth="1"/>
    <col min="8710" max="8710" width="1.85546875" style="2" customWidth="1"/>
    <col min="8711" max="8711" width="14.5703125" style="2" customWidth="1"/>
    <col min="8712" max="8712" width="9.140625" style="2"/>
    <col min="8713" max="8713" width="13.85546875" style="2" bestFit="1" customWidth="1"/>
    <col min="8714" max="8962" width="9.140625" style="2"/>
    <col min="8963" max="8963" width="3.140625" style="2" customWidth="1"/>
    <col min="8964" max="8964" width="56.28515625" style="2" customWidth="1"/>
    <col min="8965" max="8965" width="16" style="2" customWidth="1"/>
    <col min="8966" max="8966" width="1.85546875" style="2" customWidth="1"/>
    <col min="8967" max="8967" width="14.5703125" style="2" customWidth="1"/>
    <col min="8968" max="8968" width="9.140625" style="2"/>
    <col min="8969" max="8969" width="13.85546875" style="2" bestFit="1" customWidth="1"/>
    <col min="8970" max="9218" width="9.140625" style="2"/>
    <col min="9219" max="9219" width="3.140625" style="2" customWidth="1"/>
    <col min="9220" max="9220" width="56.28515625" style="2" customWidth="1"/>
    <col min="9221" max="9221" width="16" style="2" customWidth="1"/>
    <col min="9222" max="9222" width="1.85546875" style="2" customWidth="1"/>
    <col min="9223" max="9223" width="14.5703125" style="2" customWidth="1"/>
    <col min="9224" max="9224" width="9.140625" style="2"/>
    <col min="9225" max="9225" width="13.85546875" style="2" bestFit="1" customWidth="1"/>
    <col min="9226" max="9474" width="9.140625" style="2"/>
    <col min="9475" max="9475" width="3.140625" style="2" customWidth="1"/>
    <col min="9476" max="9476" width="56.28515625" style="2" customWidth="1"/>
    <col min="9477" max="9477" width="16" style="2" customWidth="1"/>
    <col min="9478" max="9478" width="1.85546875" style="2" customWidth="1"/>
    <col min="9479" max="9479" width="14.5703125" style="2" customWidth="1"/>
    <col min="9480" max="9480" width="9.140625" style="2"/>
    <col min="9481" max="9481" width="13.85546875" style="2" bestFit="1" customWidth="1"/>
    <col min="9482" max="9730" width="9.140625" style="2"/>
    <col min="9731" max="9731" width="3.140625" style="2" customWidth="1"/>
    <col min="9732" max="9732" width="56.28515625" style="2" customWidth="1"/>
    <col min="9733" max="9733" width="16" style="2" customWidth="1"/>
    <col min="9734" max="9734" width="1.85546875" style="2" customWidth="1"/>
    <col min="9735" max="9735" width="14.5703125" style="2" customWidth="1"/>
    <col min="9736" max="9736" width="9.140625" style="2"/>
    <col min="9737" max="9737" width="13.85546875" style="2" bestFit="1" customWidth="1"/>
    <col min="9738" max="9986" width="9.140625" style="2"/>
    <col min="9987" max="9987" width="3.140625" style="2" customWidth="1"/>
    <col min="9988" max="9988" width="56.28515625" style="2" customWidth="1"/>
    <col min="9989" max="9989" width="16" style="2" customWidth="1"/>
    <col min="9990" max="9990" width="1.85546875" style="2" customWidth="1"/>
    <col min="9991" max="9991" width="14.5703125" style="2" customWidth="1"/>
    <col min="9992" max="9992" width="9.140625" style="2"/>
    <col min="9993" max="9993" width="13.85546875" style="2" bestFit="1" customWidth="1"/>
    <col min="9994" max="10242" width="9.140625" style="2"/>
    <col min="10243" max="10243" width="3.140625" style="2" customWidth="1"/>
    <col min="10244" max="10244" width="56.28515625" style="2" customWidth="1"/>
    <col min="10245" max="10245" width="16" style="2" customWidth="1"/>
    <col min="10246" max="10246" width="1.85546875" style="2" customWidth="1"/>
    <col min="10247" max="10247" width="14.5703125" style="2" customWidth="1"/>
    <col min="10248" max="10248" width="9.140625" style="2"/>
    <col min="10249" max="10249" width="13.85546875" style="2" bestFit="1" customWidth="1"/>
    <col min="10250" max="10498" width="9.140625" style="2"/>
    <col min="10499" max="10499" width="3.140625" style="2" customWidth="1"/>
    <col min="10500" max="10500" width="56.28515625" style="2" customWidth="1"/>
    <col min="10501" max="10501" width="16" style="2" customWidth="1"/>
    <col min="10502" max="10502" width="1.85546875" style="2" customWidth="1"/>
    <col min="10503" max="10503" width="14.5703125" style="2" customWidth="1"/>
    <col min="10504" max="10504" width="9.140625" style="2"/>
    <col min="10505" max="10505" width="13.85546875" style="2" bestFit="1" customWidth="1"/>
    <col min="10506" max="10754" width="9.140625" style="2"/>
    <col min="10755" max="10755" width="3.140625" style="2" customWidth="1"/>
    <col min="10756" max="10756" width="56.28515625" style="2" customWidth="1"/>
    <col min="10757" max="10757" width="16" style="2" customWidth="1"/>
    <col min="10758" max="10758" width="1.85546875" style="2" customWidth="1"/>
    <col min="10759" max="10759" width="14.5703125" style="2" customWidth="1"/>
    <col min="10760" max="10760" width="9.140625" style="2"/>
    <col min="10761" max="10761" width="13.85546875" style="2" bestFit="1" customWidth="1"/>
    <col min="10762" max="11010" width="9.140625" style="2"/>
    <col min="11011" max="11011" width="3.140625" style="2" customWidth="1"/>
    <col min="11012" max="11012" width="56.28515625" style="2" customWidth="1"/>
    <col min="11013" max="11013" width="16" style="2" customWidth="1"/>
    <col min="11014" max="11014" width="1.85546875" style="2" customWidth="1"/>
    <col min="11015" max="11015" width="14.5703125" style="2" customWidth="1"/>
    <col min="11016" max="11016" width="9.140625" style="2"/>
    <col min="11017" max="11017" width="13.85546875" style="2" bestFit="1" customWidth="1"/>
    <col min="11018" max="11266" width="9.140625" style="2"/>
    <col min="11267" max="11267" width="3.140625" style="2" customWidth="1"/>
    <col min="11268" max="11268" width="56.28515625" style="2" customWidth="1"/>
    <col min="11269" max="11269" width="16" style="2" customWidth="1"/>
    <col min="11270" max="11270" width="1.85546875" style="2" customWidth="1"/>
    <col min="11271" max="11271" width="14.5703125" style="2" customWidth="1"/>
    <col min="11272" max="11272" width="9.140625" style="2"/>
    <col min="11273" max="11273" width="13.85546875" style="2" bestFit="1" customWidth="1"/>
    <col min="11274" max="11522" width="9.140625" style="2"/>
    <col min="11523" max="11523" width="3.140625" style="2" customWidth="1"/>
    <col min="11524" max="11524" width="56.28515625" style="2" customWidth="1"/>
    <col min="11525" max="11525" width="16" style="2" customWidth="1"/>
    <col min="11526" max="11526" width="1.85546875" style="2" customWidth="1"/>
    <col min="11527" max="11527" width="14.5703125" style="2" customWidth="1"/>
    <col min="11528" max="11528" width="9.140625" style="2"/>
    <col min="11529" max="11529" width="13.85546875" style="2" bestFit="1" customWidth="1"/>
    <col min="11530" max="11778" width="9.140625" style="2"/>
    <col min="11779" max="11779" width="3.140625" style="2" customWidth="1"/>
    <col min="11780" max="11780" width="56.28515625" style="2" customWidth="1"/>
    <col min="11781" max="11781" width="16" style="2" customWidth="1"/>
    <col min="11782" max="11782" width="1.85546875" style="2" customWidth="1"/>
    <col min="11783" max="11783" width="14.5703125" style="2" customWidth="1"/>
    <col min="11784" max="11784" width="9.140625" style="2"/>
    <col min="11785" max="11785" width="13.85546875" style="2" bestFit="1" customWidth="1"/>
    <col min="11786" max="12034" width="9.140625" style="2"/>
    <col min="12035" max="12035" width="3.140625" style="2" customWidth="1"/>
    <col min="12036" max="12036" width="56.28515625" style="2" customWidth="1"/>
    <col min="12037" max="12037" width="16" style="2" customWidth="1"/>
    <col min="12038" max="12038" width="1.85546875" style="2" customWidth="1"/>
    <col min="12039" max="12039" width="14.5703125" style="2" customWidth="1"/>
    <col min="12040" max="12040" width="9.140625" style="2"/>
    <col min="12041" max="12041" width="13.85546875" style="2" bestFit="1" customWidth="1"/>
    <col min="12042" max="12290" width="9.140625" style="2"/>
    <col min="12291" max="12291" width="3.140625" style="2" customWidth="1"/>
    <col min="12292" max="12292" width="56.28515625" style="2" customWidth="1"/>
    <col min="12293" max="12293" width="16" style="2" customWidth="1"/>
    <col min="12294" max="12294" width="1.85546875" style="2" customWidth="1"/>
    <col min="12295" max="12295" width="14.5703125" style="2" customWidth="1"/>
    <col min="12296" max="12296" width="9.140625" style="2"/>
    <col min="12297" max="12297" width="13.85546875" style="2" bestFit="1" customWidth="1"/>
    <col min="12298" max="12546" width="9.140625" style="2"/>
    <col min="12547" max="12547" width="3.140625" style="2" customWidth="1"/>
    <col min="12548" max="12548" width="56.28515625" style="2" customWidth="1"/>
    <col min="12549" max="12549" width="16" style="2" customWidth="1"/>
    <col min="12550" max="12550" width="1.85546875" style="2" customWidth="1"/>
    <col min="12551" max="12551" width="14.5703125" style="2" customWidth="1"/>
    <col min="12552" max="12552" width="9.140625" style="2"/>
    <col min="12553" max="12553" width="13.85546875" style="2" bestFit="1" customWidth="1"/>
    <col min="12554" max="12802" width="9.140625" style="2"/>
    <col min="12803" max="12803" width="3.140625" style="2" customWidth="1"/>
    <col min="12804" max="12804" width="56.28515625" style="2" customWidth="1"/>
    <col min="12805" max="12805" width="16" style="2" customWidth="1"/>
    <col min="12806" max="12806" width="1.85546875" style="2" customWidth="1"/>
    <col min="12807" max="12807" width="14.5703125" style="2" customWidth="1"/>
    <col min="12808" max="12808" width="9.140625" style="2"/>
    <col min="12809" max="12809" width="13.85546875" style="2" bestFit="1" customWidth="1"/>
    <col min="12810" max="13058" width="9.140625" style="2"/>
    <col min="13059" max="13059" width="3.140625" style="2" customWidth="1"/>
    <col min="13060" max="13060" width="56.28515625" style="2" customWidth="1"/>
    <col min="13061" max="13061" width="16" style="2" customWidth="1"/>
    <col min="13062" max="13062" width="1.85546875" style="2" customWidth="1"/>
    <col min="13063" max="13063" width="14.5703125" style="2" customWidth="1"/>
    <col min="13064" max="13064" width="9.140625" style="2"/>
    <col min="13065" max="13065" width="13.85546875" style="2" bestFit="1" customWidth="1"/>
    <col min="13066" max="13314" width="9.140625" style="2"/>
    <col min="13315" max="13315" width="3.140625" style="2" customWidth="1"/>
    <col min="13316" max="13316" width="56.28515625" style="2" customWidth="1"/>
    <col min="13317" max="13317" width="16" style="2" customWidth="1"/>
    <col min="13318" max="13318" width="1.85546875" style="2" customWidth="1"/>
    <col min="13319" max="13319" width="14.5703125" style="2" customWidth="1"/>
    <col min="13320" max="13320" width="9.140625" style="2"/>
    <col min="13321" max="13321" width="13.85546875" style="2" bestFit="1" customWidth="1"/>
    <col min="13322" max="13570" width="9.140625" style="2"/>
    <col min="13571" max="13571" width="3.140625" style="2" customWidth="1"/>
    <col min="13572" max="13572" width="56.28515625" style="2" customWidth="1"/>
    <col min="13573" max="13573" width="16" style="2" customWidth="1"/>
    <col min="13574" max="13574" width="1.85546875" style="2" customWidth="1"/>
    <col min="13575" max="13575" width="14.5703125" style="2" customWidth="1"/>
    <col min="13576" max="13576" width="9.140625" style="2"/>
    <col min="13577" max="13577" width="13.85546875" style="2" bestFit="1" customWidth="1"/>
    <col min="13578" max="13826" width="9.140625" style="2"/>
    <col min="13827" max="13827" width="3.140625" style="2" customWidth="1"/>
    <col min="13828" max="13828" width="56.28515625" style="2" customWidth="1"/>
    <col min="13829" max="13829" width="16" style="2" customWidth="1"/>
    <col min="13830" max="13830" width="1.85546875" style="2" customWidth="1"/>
    <col min="13831" max="13831" width="14.5703125" style="2" customWidth="1"/>
    <col min="13832" max="13832" width="9.140625" style="2"/>
    <col min="13833" max="13833" width="13.85546875" style="2" bestFit="1" customWidth="1"/>
    <col min="13834" max="14082" width="9.140625" style="2"/>
    <col min="14083" max="14083" width="3.140625" style="2" customWidth="1"/>
    <col min="14084" max="14084" width="56.28515625" style="2" customWidth="1"/>
    <col min="14085" max="14085" width="16" style="2" customWidth="1"/>
    <col min="14086" max="14086" width="1.85546875" style="2" customWidth="1"/>
    <col min="14087" max="14087" width="14.5703125" style="2" customWidth="1"/>
    <col min="14088" max="14088" width="9.140625" style="2"/>
    <col min="14089" max="14089" width="13.85546875" style="2" bestFit="1" customWidth="1"/>
    <col min="14090" max="14338" width="9.140625" style="2"/>
    <col min="14339" max="14339" width="3.140625" style="2" customWidth="1"/>
    <col min="14340" max="14340" width="56.28515625" style="2" customWidth="1"/>
    <col min="14341" max="14341" width="16" style="2" customWidth="1"/>
    <col min="14342" max="14342" width="1.85546875" style="2" customWidth="1"/>
    <col min="14343" max="14343" width="14.5703125" style="2" customWidth="1"/>
    <col min="14344" max="14344" width="9.140625" style="2"/>
    <col min="14345" max="14345" width="13.85546875" style="2" bestFit="1" customWidth="1"/>
    <col min="14346" max="14594" width="9.140625" style="2"/>
    <col min="14595" max="14595" width="3.140625" style="2" customWidth="1"/>
    <col min="14596" max="14596" width="56.28515625" style="2" customWidth="1"/>
    <col min="14597" max="14597" width="16" style="2" customWidth="1"/>
    <col min="14598" max="14598" width="1.85546875" style="2" customWidth="1"/>
    <col min="14599" max="14599" width="14.5703125" style="2" customWidth="1"/>
    <col min="14600" max="14600" width="9.140625" style="2"/>
    <col min="14601" max="14601" width="13.85546875" style="2" bestFit="1" customWidth="1"/>
    <col min="14602" max="14850" width="9.140625" style="2"/>
    <col min="14851" max="14851" width="3.140625" style="2" customWidth="1"/>
    <col min="14852" max="14852" width="56.28515625" style="2" customWidth="1"/>
    <col min="14853" max="14853" width="16" style="2" customWidth="1"/>
    <col min="14854" max="14854" width="1.85546875" style="2" customWidth="1"/>
    <col min="14855" max="14855" width="14.5703125" style="2" customWidth="1"/>
    <col min="14856" max="14856" width="9.140625" style="2"/>
    <col min="14857" max="14857" width="13.85546875" style="2" bestFit="1" customWidth="1"/>
    <col min="14858" max="15106" width="9.140625" style="2"/>
    <col min="15107" max="15107" width="3.140625" style="2" customWidth="1"/>
    <col min="15108" max="15108" width="56.28515625" style="2" customWidth="1"/>
    <col min="15109" max="15109" width="16" style="2" customWidth="1"/>
    <col min="15110" max="15110" width="1.85546875" style="2" customWidth="1"/>
    <col min="15111" max="15111" width="14.5703125" style="2" customWidth="1"/>
    <col min="15112" max="15112" width="9.140625" style="2"/>
    <col min="15113" max="15113" width="13.85546875" style="2" bestFit="1" customWidth="1"/>
    <col min="15114" max="15362" width="9.140625" style="2"/>
    <col min="15363" max="15363" width="3.140625" style="2" customWidth="1"/>
    <col min="15364" max="15364" width="56.28515625" style="2" customWidth="1"/>
    <col min="15365" max="15365" width="16" style="2" customWidth="1"/>
    <col min="15366" max="15366" width="1.85546875" style="2" customWidth="1"/>
    <col min="15367" max="15367" width="14.5703125" style="2" customWidth="1"/>
    <col min="15368" max="15368" width="9.140625" style="2"/>
    <col min="15369" max="15369" width="13.85546875" style="2" bestFit="1" customWidth="1"/>
    <col min="15370" max="15618" width="9.140625" style="2"/>
    <col min="15619" max="15619" width="3.140625" style="2" customWidth="1"/>
    <col min="15620" max="15620" width="56.28515625" style="2" customWidth="1"/>
    <col min="15621" max="15621" width="16" style="2" customWidth="1"/>
    <col min="15622" max="15622" width="1.85546875" style="2" customWidth="1"/>
    <col min="15623" max="15623" width="14.5703125" style="2" customWidth="1"/>
    <col min="15624" max="15624" width="9.140625" style="2"/>
    <col min="15625" max="15625" width="13.85546875" style="2" bestFit="1" customWidth="1"/>
    <col min="15626" max="15874" width="9.140625" style="2"/>
    <col min="15875" max="15875" width="3.140625" style="2" customWidth="1"/>
    <col min="15876" max="15876" width="56.28515625" style="2" customWidth="1"/>
    <col min="15877" max="15877" width="16" style="2" customWidth="1"/>
    <col min="15878" max="15878" width="1.85546875" style="2" customWidth="1"/>
    <col min="15879" max="15879" width="14.5703125" style="2" customWidth="1"/>
    <col min="15880" max="15880" width="9.140625" style="2"/>
    <col min="15881" max="15881" width="13.85546875" style="2" bestFit="1" customWidth="1"/>
    <col min="15882" max="16130" width="9.140625" style="2"/>
    <col min="16131" max="16131" width="3.140625" style="2" customWidth="1"/>
    <col min="16132" max="16132" width="56.28515625" style="2" customWidth="1"/>
    <col min="16133" max="16133" width="16" style="2" customWidth="1"/>
    <col min="16134" max="16134" width="1.85546875" style="2" customWidth="1"/>
    <col min="16135" max="16135" width="14.5703125" style="2" customWidth="1"/>
    <col min="16136" max="16136" width="9.140625" style="2"/>
    <col min="16137" max="16137" width="13.85546875" style="2" bestFit="1" customWidth="1"/>
    <col min="16138" max="16384" width="9.140625" style="2"/>
  </cols>
  <sheetData>
    <row r="5" spans="4:9" ht="22.5" x14ac:dyDescent="0.3">
      <c r="D5" s="1" t="s">
        <v>0</v>
      </c>
      <c r="E5" s="1"/>
      <c r="F5" s="1"/>
      <c r="G5" s="1"/>
    </row>
    <row r="6" spans="4:9" ht="18" x14ac:dyDescent="0.25">
      <c r="D6" s="3" t="s">
        <v>1</v>
      </c>
      <c r="E6" s="3"/>
      <c r="F6" s="3"/>
      <c r="G6" s="3"/>
    </row>
    <row r="7" spans="4:9" ht="15.75" x14ac:dyDescent="0.25">
      <c r="D7" s="4" t="s">
        <v>6</v>
      </c>
      <c r="E7" s="4"/>
      <c r="F7" s="4"/>
      <c r="G7" s="4"/>
    </row>
    <row r="8" spans="4:9" ht="15.75" x14ac:dyDescent="0.25">
      <c r="D8" s="4" t="s">
        <v>14</v>
      </c>
      <c r="E8" s="4"/>
      <c r="F8" s="4"/>
      <c r="G8" s="4"/>
    </row>
    <row r="9" spans="4:9" ht="16.5" thickBot="1" x14ac:dyDescent="0.3">
      <c r="D9" s="5" t="s">
        <v>2</v>
      </c>
      <c r="E9" s="5"/>
      <c r="F9" s="5"/>
      <c r="G9" s="5"/>
    </row>
    <row r="10" spans="4:9" ht="15.75" thickTop="1" x14ac:dyDescent="0.25"/>
    <row r="14" spans="4:9" ht="15.75" x14ac:dyDescent="0.25">
      <c r="D14" s="7" t="s">
        <v>4</v>
      </c>
      <c r="E14" s="8">
        <v>2022</v>
      </c>
      <c r="F14" s="8"/>
      <c r="G14" s="8">
        <v>2021</v>
      </c>
      <c r="I14" s="9"/>
    </row>
    <row r="15" spans="4:9" ht="15.75" x14ac:dyDescent="0.25">
      <c r="D15" s="7" t="s">
        <v>7</v>
      </c>
      <c r="E15" s="10" t="s">
        <v>3</v>
      </c>
      <c r="F15" s="10"/>
      <c r="G15" s="10" t="s">
        <v>3</v>
      </c>
    </row>
    <row r="16" spans="4:9" ht="15.75" x14ac:dyDescent="0.25">
      <c r="D16" s="11" t="s">
        <v>19</v>
      </c>
      <c r="E16" s="12">
        <v>112591204</v>
      </c>
      <c r="F16" s="13"/>
      <c r="G16" s="12">
        <v>109696243.78</v>
      </c>
    </row>
    <row r="17" spans="4:9" ht="15.75" x14ac:dyDescent="0.25">
      <c r="E17" s="9">
        <f>SUM(E16)</f>
        <v>112591204</v>
      </c>
      <c r="F17" s="14"/>
      <c r="G17" s="9">
        <f>SUM(G16)</f>
        <v>109696243.78</v>
      </c>
    </row>
    <row r="18" spans="4:9" ht="15.75" x14ac:dyDescent="0.25">
      <c r="E18" s="9"/>
      <c r="F18" s="14"/>
      <c r="G18" s="9"/>
    </row>
    <row r="19" spans="4:9" ht="15.75" x14ac:dyDescent="0.25">
      <c r="D19" s="15"/>
      <c r="E19" s="16"/>
      <c r="F19" s="17"/>
      <c r="G19" s="16"/>
    </row>
    <row r="20" spans="4:9" ht="15.75" x14ac:dyDescent="0.25">
      <c r="D20" s="7" t="s">
        <v>8</v>
      </c>
      <c r="E20" s="16"/>
      <c r="F20" s="17"/>
      <c r="G20" s="16"/>
    </row>
    <row r="21" spans="4:9" ht="15.75" x14ac:dyDescent="0.25">
      <c r="D21" s="11" t="s">
        <v>20</v>
      </c>
      <c r="E21" s="18">
        <v>-40140122.969999999</v>
      </c>
      <c r="F21" s="13"/>
      <c r="G21" s="18">
        <v>-33110634</v>
      </c>
    </row>
    <row r="22" spans="4:9" ht="15.75" x14ac:dyDescent="0.25">
      <c r="D22" s="11" t="s">
        <v>24</v>
      </c>
      <c r="E22" s="18">
        <v>-41175366.770000003</v>
      </c>
      <c r="F22" s="13"/>
      <c r="G22" s="18">
        <v>-31644300</v>
      </c>
    </row>
    <row r="23" spans="4:9" ht="15.75" x14ac:dyDescent="0.25">
      <c r="D23" s="11" t="s">
        <v>21</v>
      </c>
      <c r="E23" s="18">
        <v>-2064393.97</v>
      </c>
      <c r="F23" s="13"/>
      <c r="G23" s="18">
        <v>-3191484.23</v>
      </c>
    </row>
    <row r="24" spans="4:9" ht="15.75" x14ac:dyDescent="0.25">
      <c r="D24" s="11" t="s">
        <v>25</v>
      </c>
      <c r="E24" s="18">
        <v>-1577666.43</v>
      </c>
      <c r="F24" s="13"/>
      <c r="G24" s="18">
        <v>-2201701</v>
      </c>
    </row>
    <row r="25" spans="4:9" ht="15.75" x14ac:dyDescent="0.25">
      <c r="D25" s="19" t="s">
        <v>22</v>
      </c>
      <c r="E25" s="20">
        <v>-10093491.57</v>
      </c>
      <c r="F25" s="21"/>
      <c r="G25" s="20">
        <v>-3736476</v>
      </c>
      <c r="I25" s="20"/>
    </row>
    <row r="26" spans="4:9" ht="16.5" thickBot="1" x14ac:dyDescent="0.3">
      <c r="D26" s="19" t="s">
        <v>23</v>
      </c>
      <c r="E26" s="22">
        <v>-20569.099999999999</v>
      </c>
      <c r="F26" s="23"/>
      <c r="G26" s="22">
        <v>-12370</v>
      </c>
    </row>
    <row r="27" spans="4:9" ht="16.5" thickBot="1" x14ac:dyDescent="0.3">
      <c r="D27" s="7" t="s">
        <v>9</v>
      </c>
      <c r="E27" s="24">
        <f>SUM(E21:E26)</f>
        <v>-95071610.810000002</v>
      </c>
      <c r="F27" s="25"/>
      <c r="G27" s="24">
        <f>SUM(G21:G26)</f>
        <v>-73896965.230000004</v>
      </c>
    </row>
    <row r="28" spans="4:9" ht="15.75" x14ac:dyDescent="0.25">
      <c r="D28" s="7"/>
      <c r="E28" s="26"/>
      <c r="F28" s="27"/>
      <c r="G28" s="26"/>
    </row>
    <row r="29" spans="4:9" ht="15.75" x14ac:dyDescent="0.25">
      <c r="D29" s="19" t="s">
        <v>26</v>
      </c>
      <c r="E29" s="18"/>
      <c r="F29" s="13"/>
      <c r="G29" s="18">
        <v>-23699</v>
      </c>
    </row>
    <row r="30" spans="4:9" ht="15.75" x14ac:dyDescent="0.25">
      <c r="D30" s="11"/>
      <c r="F30" s="13"/>
    </row>
    <row r="31" spans="4:9" ht="15.75" customHeight="1" thickBot="1" x14ac:dyDescent="0.3">
      <c r="D31" s="7" t="s">
        <v>10</v>
      </c>
      <c r="E31" s="28">
        <f>E17+E27</f>
        <v>17519593.189999998</v>
      </c>
      <c r="F31" s="27"/>
      <c r="G31" s="28">
        <f>G17+G27+G29</f>
        <v>35775579.549999997</v>
      </c>
    </row>
    <row r="32" spans="4:9" ht="16.5" thickTop="1" x14ac:dyDescent="0.25">
      <c r="E32" s="29"/>
      <c r="G32" s="30"/>
    </row>
    <row r="36" spans="4:7" ht="18.75" x14ac:dyDescent="0.3">
      <c r="D36" s="31" t="s">
        <v>12</v>
      </c>
      <c r="E36" s="31" t="s">
        <v>18</v>
      </c>
      <c r="F36" s="32"/>
      <c r="G36" s="32"/>
    </row>
    <row r="37" spans="4:7" x14ac:dyDescent="0.25">
      <c r="D37" s="33" t="s">
        <v>13</v>
      </c>
      <c r="E37" s="34" t="s">
        <v>17</v>
      </c>
      <c r="F37" s="34"/>
      <c r="G37" s="34"/>
    </row>
    <row r="38" spans="4:7" ht="18.75" x14ac:dyDescent="0.3">
      <c r="D38" s="35"/>
      <c r="E38" s="35"/>
      <c r="F38" s="35"/>
    </row>
    <row r="39" spans="4:7" ht="18.75" x14ac:dyDescent="0.3">
      <c r="D39" s="35"/>
      <c r="E39" s="35"/>
      <c r="F39" s="35"/>
    </row>
    <row r="40" spans="4:7" ht="18.75" x14ac:dyDescent="0.3">
      <c r="D40" s="31" t="s">
        <v>11</v>
      </c>
      <c r="E40" s="36" t="s">
        <v>15</v>
      </c>
      <c r="F40" s="36"/>
      <c r="G40" s="36"/>
    </row>
    <row r="41" spans="4:7" x14ac:dyDescent="0.25">
      <c r="D41" s="33" t="s">
        <v>5</v>
      </c>
      <c r="E41" s="34" t="s">
        <v>16</v>
      </c>
      <c r="F41" s="34"/>
      <c r="G41" s="34"/>
    </row>
    <row r="42" spans="4:7" x14ac:dyDescent="0.25">
      <c r="D42" s="2"/>
    </row>
  </sheetData>
  <mergeCells count="8">
    <mergeCell ref="E40:G40"/>
    <mergeCell ref="E41:G41"/>
    <mergeCell ref="D5:G5"/>
    <mergeCell ref="D6:G6"/>
    <mergeCell ref="D7:G7"/>
    <mergeCell ref="D8:G8"/>
    <mergeCell ref="D9:G9"/>
    <mergeCell ref="E37:G37"/>
  </mergeCells>
  <pageMargins left="0.25" right="0.25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RENDIMIENTO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Soto</dc:creator>
  <cp:lastModifiedBy>Dilenia De Jesus</cp:lastModifiedBy>
  <cp:lastPrinted>2022-07-13T18:45:09Z</cp:lastPrinted>
  <dcterms:created xsi:type="dcterms:W3CDTF">2018-07-13T15:52:30Z</dcterms:created>
  <dcterms:modified xsi:type="dcterms:W3CDTF">2022-07-14T18:06:41Z</dcterms:modified>
</cp:coreProperties>
</file>