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6.JUNIO\P - PRESUPUESTO\"/>
    </mc:Choice>
  </mc:AlternateContent>
  <xr:revisionPtr revIDLastSave="0" documentId="14_{92C3B055-E270-4265-95AE-AFF871618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I85" i="2" s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B47" i="2"/>
  <c r="C38" i="2"/>
  <c r="B38" i="2"/>
  <c r="C28" i="2"/>
  <c r="B28" i="2"/>
  <c r="C18" i="2"/>
  <c r="B18" i="2"/>
  <c r="C12" i="2"/>
  <c r="C85" i="2" s="1"/>
  <c r="B12" i="2"/>
  <c r="B85" i="2" s="1"/>
  <c r="G12" i="2" l="1"/>
  <c r="D12" i="2" l="1"/>
  <c r="D18" i="2"/>
  <c r="D28" i="2"/>
  <c r="D38" i="2"/>
  <c r="D47" i="2"/>
  <c r="D54" i="2"/>
  <c r="D64" i="2"/>
  <c r="D69" i="2"/>
  <c r="D72" i="2"/>
  <c r="D77" i="2"/>
  <c r="D80" i="2"/>
  <c r="D83" i="2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F12" i="2"/>
  <c r="E12" i="2"/>
  <c r="N85" i="2" l="1"/>
  <c r="O85" i="2"/>
  <c r="L85" i="2"/>
  <c r="M85" i="2"/>
  <c r="K85" i="2"/>
  <c r="E85" i="2"/>
  <c r="G85" i="2"/>
  <c r="H85" i="2"/>
  <c r="D85" i="2"/>
  <c r="J85" i="2"/>
  <c r="F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<sst xmlns="http://schemas.openxmlformats.org/spreadsheetml/2006/main" count="112" uniqueCount="112">
  <si>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</si>
  <si>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</si>
  <si>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</si>
  <si>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</si>
  <si>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</si>
  <si>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</si>
  <si>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</si>
  <si>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</si>
  <si>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</si>
  <si>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</si>
  <si>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</si>
  <si>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</si>
  <si>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</si>
  <si>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</si>
  <si>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</si>
  <si>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</si>
  <si>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</si>
  <si>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</si>
  <si>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</si>
  <si>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</si>
  <si>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</si>
  <si>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</si>
  <si>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</si>
  <si>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</si>
  <si>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</si>
  <si>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</si>
  <si>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</si>
  <si>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</si>
  <si>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</si>
  <si>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</si>
  <si>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</si>
  <si>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</si>
  <si>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</si>
  <si>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</si>
  <si>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</si>
  <si>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</si>
  <si>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</si>
  <si>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</si>
  <si>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</si>
  <si>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</si>
  <si>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</si>
  <si>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</si>
  <si>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</si>
  <si>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</si>
  <si>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</si>
  <si>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</si>
  <si>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</si>
  <si>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</si>
  <si>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</si>
  <si>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</si>
  <si>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</si>
  <si>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</si>
  <si>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</si>
  <si>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</si>
  <si>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</si>
  <si>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</si>
  <si>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</si>
  <si>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</si>
  <si>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</si>
  <si>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</si>
  <si>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</si>
  <si>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</si>
  <si>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</si>
  <si>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</si>
  <si>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</si>
  <si>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</si>
  <si>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</si>
  <si>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</si>
  <si>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</si>
  <si>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</si>
  <si>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</si>
  <si>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</si>
  <si>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</si>
  <si>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</si>
  <si>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</si>
  <si>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</si>
  <si>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</si>
  <si>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</si>
  <si>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</si>
  <si>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</si>
  <si>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</si>
  <si>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</si>
  <si>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</si>
  <si>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</si>
  <si>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</si>
  <si>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</si>
  <si>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</si>
  <si>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</si>
  <si>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</si>
  <si>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</si>
  <si>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</si>
  <si>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</si>
  <si>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</si>
  <si>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</si>
  <si>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</si>
  <si>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</si>
  <si>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</si>
  <si>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</si>
  <si>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</si>
  <si>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</si>
  <si>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</si>
  <si>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</si>
  <si>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</si>
  <si>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</si>
  <si>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</si>
  <si>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</si>
  <si>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</si>
  <si>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</si>
  <si>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</si>
  <si>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JUNIO--2024</t>
  </si>
  <si>
    <t>Fecha de registro: del 01 de Junio 2024</t>
  </si>
  <si>
    <t>Fecha de imputación: hasta el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</si>
</sst>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66675</xdr:rowOff>
    </xdr:from>
    <xdr:to>
      <xdr:col>0</xdr:col>
      <xdr:colOff>1771650</xdr:colOff>
      <xdr:row>5</xdr:row>
      <xdr:rowOff>20809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4767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542925</xdr:colOff>
      <xdr:row>1</xdr:row>
      <xdr:rowOff>171450</xdr:rowOff>
    </xdr:from>
    <xdr:to>
      <xdr:col>15</xdr:col>
      <xdr:colOff>411691</xdr:colOff>
      <xdr:row>5</xdr:row>
      <xdr:rowOff>142875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2675" y="361950"/>
          <a:ext cx="186901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90" zoomScaleNormal="90" workbookViewId="0">
      <selection activeCell="A7" sqref="A7:P7"/>
    </sheetView>
  </sheetViews>
  <sheetFormatPr baseColWidth="10" defaultColWidth="11.42578125" defaultRowHeight="15" x14ac:dyDescent="0.25"/>
  <cols>
    <col min="1" max="1" width="53.42578125" customWidth="1"/>
    <col min="2" max="2" width="20.5703125" customWidth="1"/>
    <col min="3" max="3" width="21.7109375" customWidth="1"/>
    <col min="4" max="4" width="18.28515625" customWidth="1"/>
    <col min="5" max="5" width="15.28515625" customWidth="1"/>
    <col min="6" max="6" width="16.140625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x14ac:dyDescent="0.25">
      <c r="A5" s="35" t="s">
        <v>109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9" spans="1:16" ht="25.5" customHeight="1" x14ac:dyDescent="0.25">
      <c r="A9" s="32" t="s">
        <v>66</v>
      </c>
      <c r="B9" s="33" t="s">
        <v>93</v>
      </c>
      <c r="C9" s="33" t="s">
        <v>92</v>
      </c>
      <c r="D9" s="39" t="s">
        <v>90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</row>
    <row r="10" spans="1:16" x14ac:dyDescent="0.25">
      <c r="A10" s="32"/>
      <c r="B10" s="34"/>
      <c r="C10" s="34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>SUM(G13:G17)</f>
        <v>6618383.1099999994</v>
      </c>
      <c r="H12" s="15">
        <f t="shared" si="0"/>
        <v>9381285.4100000001</v>
      </c>
      <c r="I12" s="15">
        <f t="shared" si="0"/>
        <v>5893761.2299999995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38825459.759999998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4867990.26</v>
      </c>
      <c r="H13" s="14">
        <v>4911544.34</v>
      </c>
      <c r="I13" s="14">
        <v>5007925.8099999996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29058764.519999996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1017000</v>
      </c>
      <c r="H14" s="14">
        <v>3744586.11</v>
      </c>
      <c r="I14" s="14">
        <v>152000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5425086.1099999994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733392.85</v>
      </c>
      <c r="H17" s="14">
        <v>725154.96</v>
      </c>
      <c r="I17" s="14">
        <v>733835.42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4341609.13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146363656.31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779348.12000000011</v>
      </c>
      <c r="G18" s="15">
        <f t="shared" si="2"/>
        <v>1475929.6400000004</v>
      </c>
      <c r="H18" s="15">
        <f t="shared" si="2"/>
        <v>2007949.1300000001</v>
      </c>
      <c r="I18" s="15">
        <f t="shared" si="2"/>
        <v>1151208.4099999999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8384246.7499999991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256711.21</v>
      </c>
      <c r="H19" s="14">
        <v>516821.34</v>
      </c>
      <c r="I19" s="14">
        <v>250822.69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1642908.42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239348.86</v>
      </c>
      <c r="H20" s="14">
        <v>0</v>
      </c>
      <c r="I20" s="14">
        <v>2340.12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1781706.98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477151.69</v>
      </c>
      <c r="H21" s="14">
        <v>376533.77</v>
      </c>
      <c r="I21" s="14">
        <v>246826.2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1358633.22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8173.03</v>
      </c>
      <c r="H22" s="14">
        <v>49826.49</v>
      </c>
      <c r="I22" s="14">
        <v>3394.15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64113.67</v>
      </c>
    </row>
    <row r="23" spans="1:16" x14ac:dyDescent="0.25">
      <c r="A23" s="1" t="s">
        <v>12</v>
      </c>
      <c r="B23" s="14">
        <v>1341992</v>
      </c>
      <c r="C23" s="14">
        <v>30761400</v>
      </c>
      <c r="D23" s="14">
        <v>0</v>
      </c>
      <c r="E23" s="14">
        <v>173040.16</v>
      </c>
      <c r="F23" s="14">
        <v>352538.77</v>
      </c>
      <c r="G23" s="14">
        <v>124417.35</v>
      </c>
      <c r="H23" s="14">
        <v>203266.02</v>
      </c>
      <c r="I23" s="14">
        <v>151420.07999999999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1004682.38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318839.93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318839.93</v>
      </c>
    </row>
    <row r="25" spans="1:16" x14ac:dyDescent="0.25">
      <c r="A25" s="1" t="s">
        <v>14</v>
      </c>
      <c r="B25" s="14">
        <v>1578000</v>
      </c>
      <c r="C25" s="14">
        <v>19841756.23</v>
      </c>
      <c r="D25" s="14">
        <v>0</v>
      </c>
      <c r="E25" s="14">
        <v>68303.289999999994</v>
      </c>
      <c r="F25" s="14">
        <v>33038.22</v>
      </c>
      <c r="G25" s="14">
        <v>123739.08</v>
      </c>
      <c r="H25" s="14">
        <v>10820.29</v>
      </c>
      <c r="I25" s="14">
        <v>40075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275975.88</v>
      </c>
    </row>
    <row r="26" spans="1:16" x14ac:dyDescent="0.25">
      <c r="A26" s="1" t="s">
        <v>15</v>
      </c>
      <c r="B26" s="14">
        <v>20089459</v>
      </c>
      <c r="C26" s="14">
        <v>64462279.229999997</v>
      </c>
      <c r="D26" s="14">
        <v>0</v>
      </c>
      <c r="E26" s="14">
        <v>459040.96</v>
      </c>
      <c r="F26" s="14">
        <v>101168.51</v>
      </c>
      <c r="G26" s="14">
        <v>111312.62</v>
      </c>
      <c r="H26" s="14">
        <v>531841.29</v>
      </c>
      <c r="I26" s="14">
        <v>456330.17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1659693.5499999998</v>
      </c>
    </row>
    <row r="27" spans="1:16" x14ac:dyDescent="0.25">
      <c r="A27" s="1" t="s">
        <v>16</v>
      </c>
      <c r="B27" s="14">
        <v>3239000</v>
      </c>
      <c r="C27" s="14">
        <v>12906024.85</v>
      </c>
      <c r="D27" s="14">
        <v>0</v>
      </c>
      <c r="E27" s="14">
        <v>14699.85</v>
      </c>
      <c r="F27" s="14">
        <v>127917.07</v>
      </c>
      <c r="G27" s="14">
        <v>135075.79999999999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277692.71999999997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37603224.899999999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770857.41</v>
      </c>
      <c r="G28" s="15">
        <f t="shared" si="4"/>
        <v>370518.58999999997</v>
      </c>
      <c r="H28" s="15">
        <f t="shared" si="4"/>
        <v>640282.53</v>
      </c>
      <c r="I28" s="15">
        <f>SUM(I29:I37)</f>
        <v>43816.71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2464415.27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30186.23</v>
      </c>
      <c r="H29" s="14">
        <v>7016.1</v>
      </c>
      <c r="I29" s="14">
        <v>13660.3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119980.84000000001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2242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3728.8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107912.66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131011.05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2441.9899999999998</v>
      </c>
      <c r="H33" s="14">
        <v>0</v>
      </c>
      <c r="I33" s="14">
        <v>724.99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3166.9799999999996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519.99</v>
      </c>
      <c r="H34" s="14">
        <v>0</v>
      </c>
      <c r="I34" s="14">
        <v>4852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7677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3084.08</v>
      </c>
      <c r="H35" s="14">
        <v>600000</v>
      </c>
      <c r="I35" s="14">
        <v>1500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1813734.21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29041079.899999999</v>
      </c>
      <c r="D37" s="14">
        <v>0</v>
      </c>
      <c r="E37" s="14">
        <v>38940.019999999997</v>
      </c>
      <c r="F37" s="14">
        <v>65698.880000000005</v>
      </c>
      <c r="G37" s="14">
        <v>226373.64</v>
      </c>
      <c r="H37" s="14">
        <v>33266.43</v>
      </c>
      <c r="I37" s="14">
        <v>20837.419999999998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385116.39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11561316.67</v>
      </c>
      <c r="G38" s="15">
        <f t="shared" si="7"/>
        <v>13602319.67</v>
      </c>
      <c r="H38" s="15">
        <f t="shared" si="7"/>
        <v>11511316.67</v>
      </c>
      <c r="I38" s="15">
        <f t="shared" si="7"/>
        <v>11461316.67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70958903.019999996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11661316.67</v>
      </c>
      <c r="H39" s="25">
        <v>11511316.67</v>
      </c>
      <c r="I39" s="14">
        <v>11461316.67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69017900.019999996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1941003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1941003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66729318.829999998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17237.29</v>
      </c>
      <c r="G54" s="15">
        <f t="shared" si="11"/>
        <v>0</v>
      </c>
      <c r="H54" s="15">
        <f t="shared" si="11"/>
        <v>0</v>
      </c>
      <c r="I54" s="15">
        <f t="shared" si="11"/>
        <v>760392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1093540.97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/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760392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760392</v>
      </c>
    </row>
    <row r="58" spans="1:16" x14ac:dyDescent="0.25">
      <c r="A58" s="1" t="s">
        <v>47</v>
      </c>
      <c r="B58" s="14">
        <v>0</v>
      </c>
      <c r="C58" s="14">
        <v>17400000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450000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487697822.42999995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18889113.599999998</v>
      </c>
      <c r="G85" s="18">
        <f t="shared" si="21"/>
        <v>22067151.009999998</v>
      </c>
      <c r="H85" s="17">
        <f t="shared" si="21"/>
        <v>23540833.740000002</v>
      </c>
      <c r="I85" s="18">
        <f>+I12+I18+I28+I38+I47+I54+I64+I69+I72+I77+I80+I83</f>
        <v>19310495.02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121726565.77</v>
      </c>
    </row>
    <row r="87" spans="1:16" ht="30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B93" s="20"/>
      <c r="C93" s="24"/>
    </row>
    <row r="94" spans="1:16" ht="30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ht="30" x14ac:dyDescent="0.25">
      <c r="A96" s="13" t="s">
        <v>102</v>
      </c>
      <c r="C96" s="24"/>
    </row>
    <row r="97" spans="1:14" x14ac:dyDescent="0.25">
      <c r="C97" s="24"/>
    </row>
    <row r="98" spans="1:14" ht="15.75" x14ac:dyDescent="0.25">
      <c r="B98" s="20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6" t="s">
        <v>104</v>
      </c>
      <c r="K99" s="26"/>
      <c r="L99" s="26"/>
      <c r="M99" s="26"/>
      <c r="N99" s="26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7" t="s">
        <v>106</v>
      </c>
      <c r="K102" s="27"/>
      <c r="L102" s="27"/>
      <c r="M102" s="27"/>
      <c r="N102" s="27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6" t="s">
        <v>108</v>
      </c>
      <c r="K103" s="26"/>
      <c r="L103" s="26"/>
      <c r="M103" s="26"/>
      <c r="N103" s="26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2024-04-02T12:33:01Z</cp:lastPrinted>
  <dcterms:created xsi:type="dcterms:W3CDTF">2021-07-29T18:58:50Z</dcterms:created>
  <dcterms:modified xsi:type="dcterms:W3CDTF">2024-07-03T16:17:49Z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