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YO\P - PRESUPUESTO\"/>
    </mc:Choice>
  </mc:AlternateContent>
  <xr:revisionPtr revIDLastSave="0" documentId="8_{6DC90C55-B677-4B5C-8B52-C5706D7A20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J28" i="2"/>
  <c r="J12" i="2"/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D28" i="2"/>
  <c r="O18" i="2"/>
  <c r="N18" i="2"/>
  <c r="M18" i="2"/>
  <c r="L18" i="2"/>
  <c r="K18" i="2"/>
  <c r="I18" i="2"/>
  <c r="H18" i="2"/>
  <c r="G18" i="2"/>
  <c r="F18" i="2"/>
  <c r="E18" i="2"/>
  <c r="D18" i="2"/>
  <c r="P13" i="2"/>
  <c r="P12" i="2" s="1"/>
  <c r="N12" i="2"/>
  <c r="M12" i="2"/>
  <c r="L12" i="2"/>
  <c r="K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<sst xmlns="http://schemas.openxmlformats.org/spreadsheetml/2006/main" count="112" uniqueCount="112">
  <si>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</si>
  <si>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</si>
  <si>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</si>
  <si>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</si>
  <si>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</si>
  <si>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</si>
  <si>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</si>
  <si>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</si>
  <si>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</si>
  <si>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</si>
  <si>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</si>
  <si>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</si>
  <si>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</si>
  <si>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</si>
  <si>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</si>
  <si>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</si>
  <si>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</si>
  <si>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</si>
  <si>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</si>
  <si>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</si>
  <si>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</si>
  <si>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</si>
  <si>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</si>
  <si>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</si>
  <si>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</si>
  <si>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</si>
  <si>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</si>
  <si>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</si>
  <si>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</si>
  <si>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</si>
  <si>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</si>
  <si>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</si>
  <si>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</si>
  <si>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</si>
  <si>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</si>
  <si>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</si>
  <si>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</si>
  <si>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</si>
  <si>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</si>
  <si>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</si>
  <si>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</si>
  <si>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</si>
  <si>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</si>
  <si>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</si>
  <si>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</si>
  <si>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</si>
  <si>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</si>
  <si>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</si>
  <si>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</si>
  <si>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</si>
  <si>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</si>
  <si>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</si>
  <si>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</si>
  <si>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</si>
  <si>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</si>
  <si>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</si>
  <si>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</si>
  <si>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</si>
  <si>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</si>
  <si>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</si>
  <si>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</si>
  <si>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</si>
  <si>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</si>
  <si>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</si>
  <si>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</si>
  <si>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</si>
  <si>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</si>
  <si>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</si>
  <si>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</si>
  <si>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</si>
  <si>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</si>
  <si>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</si>
  <si>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</si>
  <si>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</si>
  <si>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</si>
  <si>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</si>
  <si>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</si>
  <si>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</si>
  <si>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</si>
  <si>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</si>
  <si>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</si>
  <si>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</si>
  <si>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</si>
  <si>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</si>
  <si>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</si>
  <si>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</si>
  <si>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</si>
  <si>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</si>
  <si>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</si>
  <si>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</si>
  <si>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</si>
  <si>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</si>
  <si>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</si>
  <si>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</si>
  <si>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</si>
  <si>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</si>
  <si>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</si>
  <si>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</si>
  <si>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</si>
  <si>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</si>
  <si>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</si>
  <si>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</si>
  <si>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</si>
  <si>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</si>
  <si>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</si>
  <si>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</si>
  <si>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</si>
  <si>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</si>
  <si>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</si>
  <si>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Mayo--2023</t>
  </si>
  <si>
    <t>Fecha de registro: del 01 de Mayo 2023</t>
  </si>
  <si>
    <t>Fecha de imputación: hasta el 31 de Mayo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</si>
</sst>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D1" zoomScaleNormal="100" workbookViewId="0">
      <selection activeCell="K15" sqref="K15:K16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26367402.769999996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21541986.339999996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1673133.33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3152283.1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34666000.589999996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4013938.2299999995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1093651.68</v>
      </c>
    </row>
    <row r="20" spans="1:16" x14ac:dyDescent="0.25">
      <c r="A20" s="1" t="s">
        <v>9</v>
      </c>
      <c r="B20" s="14">
        <v>430000</v>
      </c>
      <c r="C20" s="14">
        <v>1234370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245420.91</v>
      </c>
    </row>
    <row r="21" spans="1:16" x14ac:dyDescent="0.25">
      <c r="A21" s="1" t="s">
        <v>10</v>
      </c>
      <c r="B21" s="14">
        <v>2000000</v>
      </c>
      <c r="C21" s="14">
        <v>2814500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627941.34</v>
      </c>
    </row>
    <row r="22" spans="1:16" x14ac:dyDescent="0.25">
      <c r="A22" s="1" t="s">
        <v>11</v>
      </c>
      <c r="B22" s="14">
        <v>1355000</v>
      </c>
      <c r="C22" s="14">
        <v>1255000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103973.28</v>
      </c>
    </row>
    <row r="23" spans="1:16" x14ac:dyDescent="0.25">
      <c r="A23" s="1" t="s">
        <v>12</v>
      </c>
      <c r="B23" s="14">
        <v>1871702</v>
      </c>
      <c r="C23" s="14">
        <v>1531694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118490.40000000001</v>
      </c>
    </row>
    <row r="24" spans="1:16" x14ac:dyDescent="0.25">
      <c r="A24" s="1" t="s">
        <v>13</v>
      </c>
      <c r="B24" s="14">
        <v>1490000</v>
      </c>
      <c r="C24" s="14">
        <v>1490000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256544.63</v>
      </c>
    </row>
    <row r="25" spans="1:16" x14ac:dyDescent="0.25">
      <c r="A25" s="1" t="s">
        <v>14</v>
      </c>
      <c r="B25" s="14">
        <v>2136500</v>
      </c>
      <c r="C25" s="14">
        <v>2237104.0099999998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221912.86</v>
      </c>
    </row>
    <row r="26" spans="1:16" x14ac:dyDescent="0.25">
      <c r="A26" s="1" t="s">
        <v>15</v>
      </c>
      <c r="B26" s="14">
        <v>1958000</v>
      </c>
      <c r="C26" s="14">
        <v>17398250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814242.38</v>
      </c>
    </row>
    <row r="27" spans="1:16" x14ac:dyDescent="0.25">
      <c r="A27" s="1" t="s">
        <v>16</v>
      </c>
      <c r="B27" s="14">
        <v>4070000</v>
      </c>
      <c r="C27" s="14">
        <v>2937082.58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531760.75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5981071.2999999998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1547632.28</v>
      </c>
    </row>
    <row r="29" spans="1:16" x14ac:dyDescent="0.25">
      <c r="A29" s="1" t="s">
        <v>18</v>
      </c>
      <c r="B29" s="14">
        <v>512700</v>
      </c>
      <c r="C29" s="14">
        <v>562700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53937.15</v>
      </c>
    </row>
    <row r="30" spans="1:16" x14ac:dyDescent="0.25">
      <c r="A30" s="1" t="s">
        <v>19</v>
      </c>
      <c r="B30" s="14">
        <v>71620</v>
      </c>
      <c r="C30" s="14">
        <v>71620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14">
        <v>296337.59999999998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30894.01</v>
      </c>
    </row>
    <row r="32" spans="1:16" x14ac:dyDescent="0.25">
      <c r="A32" s="1" t="s">
        <v>21</v>
      </c>
      <c r="B32" s="14">
        <v>31400</v>
      </c>
      <c r="C32" s="14">
        <v>31400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1222.72</v>
      </c>
    </row>
    <row r="33" spans="1:16" x14ac:dyDescent="0.25">
      <c r="A33" s="1" t="s">
        <v>22</v>
      </c>
      <c r="B33" s="14">
        <v>166400</v>
      </c>
      <c r="C33" s="14">
        <v>166400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1489.35</v>
      </c>
    </row>
    <row r="34" spans="1:16" x14ac:dyDescent="0.25">
      <c r="A34" s="1" t="s">
        <v>23</v>
      </c>
      <c r="B34" s="14">
        <v>184000</v>
      </c>
      <c r="C34" s="14">
        <v>184000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3264.16</v>
      </c>
    </row>
    <row r="35" spans="1:16" x14ac:dyDescent="0.25">
      <c r="A35" s="1" t="s">
        <v>24</v>
      </c>
      <c r="B35" s="14">
        <v>7409970</v>
      </c>
      <c r="C35" s="14">
        <v>3709970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1208543.3900000001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14">
        <v>958643.7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246369.9</v>
      </c>
    </row>
    <row r="38" spans="1:16" x14ac:dyDescent="0.25">
      <c r="A38" s="5" t="s">
        <v>27</v>
      </c>
      <c r="B38" s="15">
        <f>SUM(B39:B46)</f>
        <v>144965391</v>
      </c>
      <c r="C38" s="15">
        <f t="shared" ref="C38:D38" si="6">SUM(C39:C46)</f>
        <v>132838800</v>
      </c>
      <c r="D38" s="15">
        <f t="shared" si="6"/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55349500</v>
      </c>
    </row>
    <row r="39" spans="1:16" x14ac:dyDescent="0.25">
      <c r="A39" s="1" t="s">
        <v>28</v>
      </c>
      <c r="B39" s="14">
        <v>144965391</v>
      </c>
      <c r="C39" s="14">
        <v>132838800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55349500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26029692.109999999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1330353.1099999999</v>
      </c>
    </row>
    <row r="55" spans="1:16" x14ac:dyDescent="0.25">
      <c r="A55" s="1" t="s">
        <v>44</v>
      </c>
      <c r="B55" s="14">
        <v>1990409</v>
      </c>
      <c r="C55" s="14">
        <v>1986196.96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14">
        <v>125000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14705000</v>
      </c>
      <c r="C57" s="14">
        <v>21505000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14">
        <v>1863495.15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138565.15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14">
        <v>200000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350000</v>
      </c>
      <c r="C63" s="14">
        <v>350000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8">
        <f>+C12+C18+C28+C38+C47+C54+C64+C69+C72+C77+C80+C83</f>
        <v>288326009</v>
      </c>
      <c r="D85" s="17">
        <f t="shared" ref="D85:P85" si="20">+D12+D18+D28+D38+D47+D54+D64+D69+D72+D77+D80+D83</f>
        <v>16103723.35</v>
      </c>
      <c r="E85" s="18">
        <f t="shared" si="20"/>
        <v>19110792.620000001</v>
      </c>
      <c r="F85" s="17">
        <f t="shared" si="20"/>
        <v>18127777.759999998</v>
      </c>
      <c r="G85" s="18">
        <f t="shared" si="20"/>
        <v>17561109.440000001</v>
      </c>
      <c r="H85" s="17">
        <f t="shared" si="20"/>
        <v>17705423.219999999</v>
      </c>
      <c r="I85" s="18">
        <f t="shared" si="20"/>
        <v>0</v>
      </c>
      <c r="J85" s="17">
        <f t="shared" si="20"/>
        <v>0</v>
      </c>
      <c r="K85" s="18">
        <f t="shared" si="20"/>
        <v>0</v>
      </c>
      <c r="L85" s="17">
        <f t="shared" si="20"/>
        <v>0</v>
      </c>
      <c r="M85" s="18">
        <f t="shared" si="20"/>
        <v>0</v>
      </c>
      <c r="N85" s="17">
        <f t="shared" si="20"/>
        <v>0</v>
      </c>
      <c r="O85" s="18">
        <f t="shared" si="20"/>
        <v>0</v>
      </c>
      <c r="P85" s="17">
        <f t="shared" si="20"/>
        <v>88608826.390000001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2022-01-11T04:49:50Z</cp:lastPrinted>
  <dcterms:created xsi:type="dcterms:W3CDTF">2021-07-29T18:58:50Z</dcterms:created>
  <dcterms:modified xsi:type="dcterms:W3CDTF">2023-06-06T18:41:10Z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