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MERCEDES 2024\ESTADOS FINANCIEROS 30-06-2024\"/>
    </mc:Choice>
  </mc:AlternateContent>
  <bookViews>
    <workbookView xWindow="0" yWindow="0" windowWidth="20490" windowHeight="6825"/>
  </bookViews>
  <sheets>
    <sheet name="ESTADO RENDIMIENTO" sheetId="16" r:id="rId1"/>
  </sheets>
  <calcPr calcId="162913"/>
</workbook>
</file>

<file path=xl/calcChain.xml><?xml version="1.0" encoding="utf-8"?>
<calcChain xmlns="http://schemas.openxmlformats.org/spreadsheetml/2006/main">
  <c r="C18" i="16" l="1"/>
  <c r="E18" i="16"/>
  <c r="E28" i="16"/>
  <c r="E33" i="16"/>
  <c r="C23" i="16"/>
  <c r="C28" i="16"/>
  <c r="C33" i="16" s="1"/>
  <c r="C26" i="16"/>
</calcChain>
</file>

<file path=xl/sharedStrings.xml><?xml version="1.0" encoding="utf-8"?>
<sst xmlns="http://schemas.openxmlformats.org/spreadsheetml/2006/main" count="28" uniqueCount="28">
  <si>
    <t>PRESIDENCIA DE LA REPUBLICA DOMINICANA</t>
  </si>
  <si>
    <t>CONSEJO NACIONAL DE DISCAPACIDAD</t>
  </si>
  <si>
    <t>(VALORES EN RD$)</t>
  </si>
  <si>
    <t xml:space="preserve"> </t>
  </si>
  <si>
    <t>INGRESOS CORRIENTES</t>
  </si>
  <si>
    <t>ESTADO DE RENDIMIENTO FINANCIERO</t>
  </si>
  <si>
    <t xml:space="preserve">TRANSFERENCIAS CORRIENTES RECIBIDAS: </t>
  </si>
  <si>
    <t>GASTOS CORRIENTES</t>
  </si>
  <si>
    <t>TOTAL DE GASTOS</t>
  </si>
  <si>
    <t>RESULTADO  DEL PERIODO (ahorro / desahorro)</t>
  </si>
  <si>
    <t>Mercedes Yolanda Pujols</t>
  </si>
  <si>
    <t>Dilenia de Jesus</t>
  </si>
  <si>
    <t>Encargada  Financiera Interina</t>
  </si>
  <si>
    <t xml:space="preserve">                              Victor  Valdez Rodriguez</t>
  </si>
  <si>
    <t>TRASNFERENCIAS Y DONACIONES  (Nota 16)</t>
  </si>
  <si>
    <t>Claudia M. Pimentel Melgen</t>
  </si>
  <si>
    <t xml:space="preserve">                 Directora Ejecutiva</t>
  </si>
  <si>
    <t xml:space="preserve">                       Contadora</t>
  </si>
  <si>
    <t xml:space="preserve">    Director  Administrativo y Financiero</t>
  </si>
  <si>
    <t>AL 30 DE JUNIO 2024 Y 30 DE JUNIO 2023</t>
  </si>
  <si>
    <t>OTROS INGRESOS (NOTA 17)</t>
  </si>
  <si>
    <t>SUELDOS, SALARIOS Y BENEFICIOS A EMPLEADOS (Nota 18)</t>
  </si>
  <si>
    <t>SUBVENCIONES Y OTROS PAGOS POR TRANSFERENCIAS (Nota 19)</t>
  </si>
  <si>
    <t>SUMINISTROS  Y MATERIAL  PARA  CONSUMO (Nota 20</t>
  </si>
  <si>
    <t>GASTOS DE DEPRECIACION Y AMORTIZACION (Nota 21)</t>
  </si>
  <si>
    <t>OTROS GASTOS (Nota 22)</t>
  </si>
  <si>
    <t>GASTOS FINANCIEROS (Nota 23)</t>
  </si>
  <si>
    <t>PERDIDAS POR DETERIORO (Nota 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</si>
</sst>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/>
    <xf numFmtId="165" fontId="11" fillId="0" borderId="0" xfId="0" applyNumberFormat="1" applyFont="1" applyBorder="1"/>
    <xf numFmtId="0" fontId="10" fillId="0" borderId="0" xfId="0" applyFont="1" applyAlignment="1">
      <alignment horizontal="center" vertical="center"/>
    </xf>
    <xf numFmtId="43" fontId="1" fillId="0" borderId="0" xfId="1" applyFont="1"/>
    <xf numFmtId="43" fontId="11" fillId="0" borderId="0" xfId="0" applyNumberFormat="1" applyFont="1" applyBorder="1"/>
    <xf numFmtId="165" fontId="1" fillId="0" borderId="0" xfId="0" applyNumberFormat="1" applyFont="1"/>
    <xf numFmtId="0" fontId="1" fillId="0" borderId="0" xfId="0" applyFont="1"/>
    <xf numFmtId="165" fontId="1" fillId="0" borderId="0" xfId="1" applyNumberFormat="1" applyFont="1"/>
    <xf numFmtId="165" fontId="1" fillId="0" borderId="0" xfId="1" applyNumberFormat="1" applyFont="1" applyBorder="1"/>
    <xf numFmtId="43" fontId="1" fillId="0" borderId="0" xfId="1" applyFont="1" applyBorder="1"/>
    <xf numFmtId="165" fontId="1" fillId="0" borderId="3" xfId="1" applyNumberFormat="1" applyFont="1" applyBorder="1"/>
    <xf numFmtId="43" fontId="1" fillId="0" borderId="3" xfId="1" applyFont="1" applyBorder="1"/>
    <xf numFmtId="165" fontId="11" fillId="0" borderId="3" xfId="1" applyNumberFormat="1" applyFont="1" applyBorder="1"/>
    <xf numFmtId="43" fontId="11" fillId="0" borderId="3" xfId="1" applyFont="1" applyBorder="1"/>
    <xf numFmtId="165" fontId="11" fillId="0" borderId="0" xfId="1" applyNumberFormat="1" applyFont="1" applyBorder="1"/>
    <xf numFmtId="43" fontId="11" fillId="0" borderId="0" xfId="1" applyFont="1" applyBorder="1"/>
    <xf numFmtId="165" fontId="11" fillId="0" borderId="1" xfId="1" applyNumberFormat="1" applyFont="1" applyBorder="1"/>
    <xf numFmtId="165" fontId="0" fillId="0" borderId="0" xfId="0" applyNumberFormat="1"/>
    <xf numFmtId="0" fontId="11" fillId="0" borderId="0" xfId="0" applyFont="1"/>
    <xf numFmtId="0" fontId="12" fillId="0" borderId="0" xfId="0" applyFont="1"/>
    <xf numFmtId="0" fontId="14" fillId="0" borderId="0" xfId="0" applyFont="1" applyAlignment="1">
      <alignment vertical="center"/>
    </xf>
    <xf numFmtId="0" fontId="15" fillId="0" borderId="0" xfId="9" applyFont="1" applyAlignment="1">
      <alignment horizontal="left"/>
    </xf>
    <xf numFmtId="0" fontId="15" fillId="0" borderId="0" xfId="9" applyFont="1" applyAlignment="1">
      <alignment horizontal="center"/>
    </xf>
    <xf numFmtId="0" fontId="15" fillId="0" borderId="0" xfId="9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165" fontId="1" fillId="0" borderId="0" xfId="1" applyNumberFormat="1" applyFont="1"/>
    <xf numFmtId="165" fontId="1" fillId="0" borderId="0" xfId="1" applyNumberFormat="1" applyFont="1" applyBorder="1"/>
    <xf numFmtId="165" fontId="1" fillId="0" borderId="3" xfId="1" applyNumberFormat="1" applyFont="1" applyBorder="1"/>
    <xf numFmtId="0" fontId="0" fillId="0" borderId="0" xfId="0"/>
    <xf numFmtId="165" fontId="1" fillId="0" borderId="0" xfId="1" applyNumberFormat="1" applyFont="1" applyBorder="1"/>
    <xf numFmtId="165" fontId="11" fillId="0" borderId="0" xfId="1" applyNumberFormat="1" applyFont="1" applyBorder="1"/>
    <xf numFmtId="43" fontId="11" fillId="0" borderId="0" xfId="1" applyFont="1" applyBorder="1"/>
    <xf numFmtId="0" fontId="14" fillId="0" borderId="0" xfId="0" applyFont="1" applyAlignment="1">
      <alignment vertical="center"/>
    </xf>
    <xf numFmtId="0" fontId="0" fillId="0" borderId="0" xfId="0" applyBorder="1"/>
    <xf numFmtId="43" fontId="1" fillId="0" borderId="4" xfId="1" applyFont="1" applyBorder="1"/>
    <xf numFmtId="0" fontId="0" fillId="0" borderId="4" xfId="0" applyBorder="1"/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2" xfId="3" applyFont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5</xdr:row>
      <xdr:rowOff>190499</xdr:rowOff>
    </xdr:from>
    <xdr:to>
      <xdr:col>4</xdr:col>
      <xdr:colOff>955764</xdr:colOff>
      <xdr:row>8</xdr:row>
      <xdr:rowOff>114300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238249"/>
          <a:ext cx="908139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44988</xdr:colOff>
      <xdr:row>6</xdr:row>
      <xdr:rowOff>9525</xdr:rowOff>
    </xdr:from>
    <xdr:to>
      <xdr:col>1</xdr:col>
      <xdr:colOff>1095376</xdr:colOff>
      <xdr:row>8</xdr:row>
      <xdr:rowOff>123825</xdr:rowOff>
    </xdr:to>
    <xdr:pic>
      <xdr:nvPicPr>
        <xdr:cNvPr id="4" name="Imagen 2" descr="cid:image001.png@01D8969D.D94418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88" y="1285875"/>
          <a:ext cx="1050388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44"/>
  <sheetViews>
    <sheetView tabSelected="1" topLeftCell="A22" workbookViewId="0">
      <selection activeCell="I29" sqref="I29"/>
    </sheetView>
  </sheetViews>
  <sheetFormatPr baseColWidth="10" defaultColWidth="9.140625" defaultRowHeight="15" x14ac:dyDescent="0.25"/>
  <cols>
    <col min="1" max="1" width="3.42578125" customWidth="1"/>
    <col min="2" max="2" width="58.42578125" style="1" customWidth="1"/>
    <col min="3" max="3" width="18.140625" customWidth="1"/>
    <col min="4" max="4" width="1.85546875" hidden="1" customWidth="1"/>
    <col min="5" max="5" width="18.28515625" customWidth="1"/>
    <col min="7" max="7" width="13.85546875" bestFit="1" customWidth="1"/>
    <col min="257" max="257" width="3.140625" customWidth="1"/>
    <col min="258" max="258" width="56.28515625" customWidth="1"/>
    <col min="259" max="259" width="16" customWidth="1"/>
    <col min="260" max="260" width="1.85546875" customWidth="1"/>
    <col min="261" max="261" width="14.5703125" customWidth="1"/>
    <col min="263" max="263" width="13.85546875" bestFit="1" customWidth="1"/>
    <col min="513" max="513" width="3.140625" customWidth="1"/>
    <col min="514" max="514" width="56.28515625" customWidth="1"/>
    <col min="515" max="515" width="16" customWidth="1"/>
    <col min="516" max="516" width="1.85546875" customWidth="1"/>
    <col min="517" max="517" width="14.5703125" customWidth="1"/>
    <col min="519" max="519" width="13.85546875" bestFit="1" customWidth="1"/>
    <col min="769" max="769" width="3.140625" customWidth="1"/>
    <col min="770" max="770" width="56.28515625" customWidth="1"/>
    <col min="771" max="771" width="16" customWidth="1"/>
    <col min="772" max="772" width="1.85546875" customWidth="1"/>
    <col min="773" max="773" width="14.5703125" customWidth="1"/>
    <col min="775" max="775" width="13.85546875" bestFit="1" customWidth="1"/>
    <col min="1025" max="1025" width="3.140625" customWidth="1"/>
    <col min="1026" max="1026" width="56.28515625" customWidth="1"/>
    <col min="1027" max="1027" width="16" customWidth="1"/>
    <col min="1028" max="1028" width="1.85546875" customWidth="1"/>
    <col min="1029" max="1029" width="14.5703125" customWidth="1"/>
    <col min="1031" max="1031" width="13.85546875" bestFit="1" customWidth="1"/>
    <col min="1281" max="1281" width="3.140625" customWidth="1"/>
    <col min="1282" max="1282" width="56.28515625" customWidth="1"/>
    <col min="1283" max="1283" width="16" customWidth="1"/>
    <col min="1284" max="1284" width="1.85546875" customWidth="1"/>
    <col min="1285" max="1285" width="14.5703125" customWidth="1"/>
    <col min="1287" max="1287" width="13.85546875" bestFit="1" customWidth="1"/>
    <col min="1537" max="1537" width="3.140625" customWidth="1"/>
    <col min="1538" max="1538" width="56.28515625" customWidth="1"/>
    <col min="1539" max="1539" width="16" customWidth="1"/>
    <col min="1540" max="1540" width="1.85546875" customWidth="1"/>
    <col min="1541" max="1541" width="14.5703125" customWidth="1"/>
    <col min="1543" max="1543" width="13.85546875" bestFit="1" customWidth="1"/>
    <col min="1793" max="1793" width="3.140625" customWidth="1"/>
    <col min="1794" max="1794" width="56.28515625" customWidth="1"/>
    <col min="1795" max="1795" width="16" customWidth="1"/>
    <col min="1796" max="1796" width="1.85546875" customWidth="1"/>
    <col min="1797" max="1797" width="14.5703125" customWidth="1"/>
    <col min="1799" max="1799" width="13.85546875" bestFit="1" customWidth="1"/>
    <col min="2049" max="2049" width="3.140625" customWidth="1"/>
    <col min="2050" max="2050" width="56.28515625" customWidth="1"/>
    <col min="2051" max="2051" width="16" customWidth="1"/>
    <col min="2052" max="2052" width="1.85546875" customWidth="1"/>
    <col min="2053" max="2053" width="14.5703125" customWidth="1"/>
    <col min="2055" max="2055" width="13.85546875" bestFit="1" customWidth="1"/>
    <col min="2305" max="2305" width="3.140625" customWidth="1"/>
    <col min="2306" max="2306" width="56.28515625" customWidth="1"/>
    <col min="2307" max="2307" width="16" customWidth="1"/>
    <col min="2308" max="2308" width="1.85546875" customWidth="1"/>
    <col min="2309" max="2309" width="14.5703125" customWidth="1"/>
    <col min="2311" max="2311" width="13.85546875" bestFit="1" customWidth="1"/>
    <col min="2561" max="2561" width="3.140625" customWidth="1"/>
    <col min="2562" max="2562" width="56.28515625" customWidth="1"/>
    <col min="2563" max="2563" width="16" customWidth="1"/>
    <col min="2564" max="2564" width="1.85546875" customWidth="1"/>
    <col min="2565" max="2565" width="14.5703125" customWidth="1"/>
    <col min="2567" max="2567" width="13.85546875" bestFit="1" customWidth="1"/>
    <col min="2817" max="2817" width="3.140625" customWidth="1"/>
    <col min="2818" max="2818" width="56.28515625" customWidth="1"/>
    <col min="2819" max="2819" width="16" customWidth="1"/>
    <col min="2820" max="2820" width="1.85546875" customWidth="1"/>
    <col min="2821" max="2821" width="14.5703125" customWidth="1"/>
    <col min="2823" max="2823" width="13.85546875" bestFit="1" customWidth="1"/>
    <col min="3073" max="3073" width="3.140625" customWidth="1"/>
    <col min="3074" max="3074" width="56.28515625" customWidth="1"/>
    <col min="3075" max="3075" width="16" customWidth="1"/>
    <col min="3076" max="3076" width="1.85546875" customWidth="1"/>
    <col min="3077" max="3077" width="14.5703125" customWidth="1"/>
    <col min="3079" max="3079" width="13.85546875" bestFit="1" customWidth="1"/>
    <col min="3329" max="3329" width="3.140625" customWidth="1"/>
    <col min="3330" max="3330" width="56.28515625" customWidth="1"/>
    <col min="3331" max="3331" width="16" customWidth="1"/>
    <col min="3332" max="3332" width="1.85546875" customWidth="1"/>
    <col min="3333" max="3333" width="14.5703125" customWidth="1"/>
    <col min="3335" max="3335" width="13.85546875" bestFit="1" customWidth="1"/>
    <col min="3585" max="3585" width="3.140625" customWidth="1"/>
    <col min="3586" max="3586" width="56.28515625" customWidth="1"/>
    <col min="3587" max="3587" width="16" customWidth="1"/>
    <col min="3588" max="3588" width="1.85546875" customWidth="1"/>
    <col min="3589" max="3589" width="14.5703125" customWidth="1"/>
    <col min="3591" max="3591" width="13.85546875" bestFit="1" customWidth="1"/>
    <col min="3841" max="3841" width="3.140625" customWidth="1"/>
    <col min="3842" max="3842" width="56.28515625" customWidth="1"/>
    <col min="3843" max="3843" width="16" customWidth="1"/>
    <col min="3844" max="3844" width="1.85546875" customWidth="1"/>
    <col min="3845" max="3845" width="14.5703125" customWidth="1"/>
    <col min="3847" max="3847" width="13.85546875" bestFit="1" customWidth="1"/>
    <col min="4097" max="4097" width="3.140625" customWidth="1"/>
    <col min="4098" max="4098" width="56.28515625" customWidth="1"/>
    <col min="4099" max="4099" width="16" customWidth="1"/>
    <col min="4100" max="4100" width="1.85546875" customWidth="1"/>
    <col min="4101" max="4101" width="14.5703125" customWidth="1"/>
    <col min="4103" max="4103" width="13.85546875" bestFit="1" customWidth="1"/>
    <col min="4353" max="4353" width="3.140625" customWidth="1"/>
    <col min="4354" max="4354" width="56.28515625" customWidth="1"/>
    <col min="4355" max="4355" width="16" customWidth="1"/>
    <col min="4356" max="4356" width="1.85546875" customWidth="1"/>
    <col min="4357" max="4357" width="14.5703125" customWidth="1"/>
    <col min="4359" max="4359" width="13.85546875" bestFit="1" customWidth="1"/>
    <col min="4609" max="4609" width="3.140625" customWidth="1"/>
    <col min="4610" max="4610" width="56.28515625" customWidth="1"/>
    <col min="4611" max="4611" width="16" customWidth="1"/>
    <col min="4612" max="4612" width="1.85546875" customWidth="1"/>
    <col min="4613" max="4613" width="14.5703125" customWidth="1"/>
    <col min="4615" max="4615" width="13.85546875" bestFit="1" customWidth="1"/>
    <col min="4865" max="4865" width="3.140625" customWidth="1"/>
    <col min="4866" max="4866" width="56.28515625" customWidth="1"/>
    <col min="4867" max="4867" width="16" customWidth="1"/>
    <col min="4868" max="4868" width="1.85546875" customWidth="1"/>
    <col min="4869" max="4869" width="14.5703125" customWidth="1"/>
    <col min="4871" max="4871" width="13.85546875" bestFit="1" customWidth="1"/>
    <col min="5121" max="5121" width="3.140625" customWidth="1"/>
    <col min="5122" max="5122" width="56.28515625" customWidth="1"/>
    <col min="5123" max="5123" width="16" customWidth="1"/>
    <col min="5124" max="5124" width="1.85546875" customWidth="1"/>
    <col min="5125" max="5125" width="14.5703125" customWidth="1"/>
    <col min="5127" max="5127" width="13.85546875" bestFit="1" customWidth="1"/>
    <col min="5377" max="5377" width="3.140625" customWidth="1"/>
    <col min="5378" max="5378" width="56.28515625" customWidth="1"/>
    <col min="5379" max="5379" width="16" customWidth="1"/>
    <col min="5380" max="5380" width="1.85546875" customWidth="1"/>
    <col min="5381" max="5381" width="14.5703125" customWidth="1"/>
    <col min="5383" max="5383" width="13.85546875" bestFit="1" customWidth="1"/>
    <col min="5633" max="5633" width="3.140625" customWidth="1"/>
    <col min="5634" max="5634" width="56.28515625" customWidth="1"/>
    <col min="5635" max="5635" width="16" customWidth="1"/>
    <col min="5636" max="5636" width="1.85546875" customWidth="1"/>
    <col min="5637" max="5637" width="14.5703125" customWidth="1"/>
    <col min="5639" max="5639" width="13.85546875" bestFit="1" customWidth="1"/>
    <col min="5889" max="5889" width="3.140625" customWidth="1"/>
    <col min="5890" max="5890" width="56.28515625" customWidth="1"/>
    <col min="5891" max="5891" width="16" customWidth="1"/>
    <col min="5892" max="5892" width="1.85546875" customWidth="1"/>
    <col min="5893" max="5893" width="14.5703125" customWidth="1"/>
    <col min="5895" max="5895" width="13.85546875" bestFit="1" customWidth="1"/>
    <col min="6145" max="6145" width="3.140625" customWidth="1"/>
    <col min="6146" max="6146" width="56.28515625" customWidth="1"/>
    <col min="6147" max="6147" width="16" customWidth="1"/>
    <col min="6148" max="6148" width="1.85546875" customWidth="1"/>
    <col min="6149" max="6149" width="14.5703125" customWidth="1"/>
    <col min="6151" max="6151" width="13.85546875" bestFit="1" customWidth="1"/>
    <col min="6401" max="6401" width="3.140625" customWidth="1"/>
    <col min="6402" max="6402" width="56.28515625" customWidth="1"/>
    <col min="6403" max="6403" width="16" customWidth="1"/>
    <col min="6404" max="6404" width="1.85546875" customWidth="1"/>
    <col min="6405" max="6405" width="14.5703125" customWidth="1"/>
    <col min="6407" max="6407" width="13.85546875" bestFit="1" customWidth="1"/>
    <col min="6657" max="6657" width="3.140625" customWidth="1"/>
    <col min="6658" max="6658" width="56.28515625" customWidth="1"/>
    <col min="6659" max="6659" width="16" customWidth="1"/>
    <col min="6660" max="6660" width="1.85546875" customWidth="1"/>
    <col min="6661" max="6661" width="14.5703125" customWidth="1"/>
    <col min="6663" max="6663" width="13.85546875" bestFit="1" customWidth="1"/>
    <col min="6913" max="6913" width="3.140625" customWidth="1"/>
    <col min="6914" max="6914" width="56.28515625" customWidth="1"/>
    <col min="6915" max="6915" width="16" customWidth="1"/>
    <col min="6916" max="6916" width="1.85546875" customWidth="1"/>
    <col min="6917" max="6917" width="14.5703125" customWidth="1"/>
    <col min="6919" max="6919" width="13.85546875" bestFit="1" customWidth="1"/>
    <col min="7169" max="7169" width="3.140625" customWidth="1"/>
    <col min="7170" max="7170" width="56.28515625" customWidth="1"/>
    <col min="7171" max="7171" width="16" customWidth="1"/>
    <col min="7172" max="7172" width="1.85546875" customWidth="1"/>
    <col min="7173" max="7173" width="14.5703125" customWidth="1"/>
    <col min="7175" max="7175" width="13.85546875" bestFit="1" customWidth="1"/>
    <col min="7425" max="7425" width="3.140625" customWidth="1"/>
    <col min="7426" max="7426" width="56.28515625" customWidth="1"/>
    <col min="7427" max="7427" width="16" customWidth="1"/>
    <col min="7428" max="7428" width="1.85546875" customWidth="1"/>
    <col min="7429" max="7429" width="14.5703125" customWidth="1"/>
    <col min="7431" max="7431" width="13.85546875" bestFit="1" customWidth="1"/>
    <col min="7681" max="7681" width="3.140625" customWidth="1"/>
    <col min="7682" max="7682" width="56.28515625" customWidth="1"/>
    <col min="7683" max="7683" width="16" customWidth="1"/>
    <col min="7684" max="7684" width="1.85546875" customWidth="1"/>
    <col min="7685" max="7685" width="14.5703125" customWidth="1"/>
    <col min="7687" max="7687" width="13.85546875" bestFit="1" customWidth="1"/>
    <col min="7937" max="7937" width="3.140625" customWidth="1"/>
    <col min="7938" max="7938" width="56.28515625" customWidth="1"/>
    <col min="7939" max="7939" width="16" customWidth="1"/>
    <col min="7940" max="7940" width="1.85546875" customWidth="1"/>
    <col min="7941" max="7941" width="14.5703125" customWidth="1"/>
    <col min="7943" max="7943" width="13.85546875" bestFit="1" customWidth="1"/>
    <col min="8193" max="8193" width="3.140625" customWidth="1"/>
    <col min="8194" max="8194" width="56.28515625" customWidth="1"/>
    <col min="8195" max="8195" width="16" customWidth="1"/>
    <col min="8196" max="8196" width="1.85546875" customWidth="1"/>
    <col min="8197" max="8197" width="14.5703125" customWidth="1"/>
    <col min="8199" max="8199" width="13.85546875" bestFit="1" customWidth="1"/>
    <col min="8449" max="8449" width="3.140625" customWidth="1"/>
    <col min="8450" max="8450" width="56.28515625" customWidth="1"/>
    <col min="8451" max="8451" width="16" customWidth="1"/>
    <col min="8452" max="8452" width="1.85546875" customWidth="1"/>
    <col min="8453" max="8453" width="14.5703125" customWidth="1"/>
    <col min="8455" max="8455" width="13.85546875" bestFit="1" customWidth="1"/>
    <col min="8705" max="8705" width="3.140625" customWidth="1"/>
    <col min="8706" max="8706" width="56.28515625" customWidth="1"/>
    <col min="8707" max="8707" width="16" customWidth="1"/>
    <col min="8708" max="8708" width="1.85546875" customWidth="1"/>
    <col min="8709" max="8709" width="14.5703125" customWidth="1"/>
    <col min="8711" max="8711" width="13.85546875" bestFit="1" customWidth="1"/>
    <col min="8961" max="8961" width="3.140625" customWidth="1"/>
    <col min="8962" max="8962" width="56.28515625" customWidth="1"/>
    <col min="8963" max="8963" width="16" customWidth="1"/>
    <col min="8964" max="8964" width="1.85546875" customWidth="1"/>
    <col min="8965" max="8965" width="14.5703125" customWidth="1"/>
    <col min="8967" max="8967" width="13.85546875" bestFit="1" customWidth="1"/>
    <col min="9217" max="9217" width="3.140625" customWidth="1"/>
    <col min="9218" max="9218" width="56.28515625" customWidth="1"/>
    <col min="9219" max="9219" width="16" customWidth="1"/>
    <col min="9220" max="9220" width="1.85546875" customWidth="1"/>
    <col min="9221" max="9221" width="14.5703125" customWidth="1"/>
    <col min="9223" max="9223" width="13.85546875" bestFit="1" customWidth="1"/>
    <col min="9473" max="9473" width="3.140625" customWidth="1"/>
    <col min="9474" max="9474" width="56.28515625" customWidth="1"/>
    <col min="9475" max="9475" width="16" customWidth="1"/>
    <col min="9476" max="9476" width="1.85546875" customWidth="1"/>
    <col min="9477" max="9477" width="14.5703125" customWidth="1"/>
    <col min="9479" max="9479" width="13.85546875" bestFit="1" customWidth="1"/>
    <col min="9729" max="9729" width="3.140625" customWidth="1"/>
    <col min="9730" max="9730" width="56.28515625" customWidth="1"/>
    <col min="9731" max="9731" width="16" customWidth="1"/>
    <col min="9732" max="9732" width="1.85546875" customWidth="1"/>
    <col min="9733" max="9733" width="14.5703125" customWidth="1"/>
    <col min="9735" max="9735" width="13.85546875" bestFit="1" customWidth="1"/>
    <col min="9985" max="9985" width="3.140625" customWidth="1"/>
    <col min="9986" max="9986" width="56.28515625" customWidth="1"/>
    <col min="9987" max="9987" width="16" customWidth="1"/>
    <col min="9988" max="9988" width="1.85546875" customWidth="1"/>
    <col min="9989" max="9989" width="14.5703125" customWidth="1"/>
    <col min="9991" max="9991" width="13.85546875" bestFit="1" customWidth="1"/>
    <col min="10241" max="10241" width="3.140625" customWidth="1"/>
    <col min="10242" max="10242" width="56.28515625" customWidth="1"/>
    <col min="10243" max="10243" width="16" customWidth="1"/>
    <col min="10244" max="10244" width="1.85546875" customWidth="1"/>
    <col min="10245" max="10245" width="14.5703125" customWidth="1"/>
    <col min="10247" max="10247" width="13.85546875" bestFit="1" customWidth="1"/>
    <col min="10497" max="10497" width="3.140625" customWidth="1"/>
    <col min="10498" max="10498" width="56.28515625" customWidth="1"/>
    <col min="10499" max="10499" width="16" customWidth="1"/>
    <col min="10500" max="10500" width="1.85546875" customWidth="1"/>
    <col min="10501" max="10501" width="14.5703125" customWidth="1"/>
    <col min="10503" max="10503" width="13.85546875" bestFit="1" customWidth="1"/>
    <col min="10753" max="10753" width="3.140625" customWidth="1"/>
    <col min="10754" max="10754" width="56.28515625" customWidth="1"/>
    <col min="10755" max="10755" width="16" customWidth="1"/>
    <col min="10756" max="10756" width="1.85546875" customWidth="1"/>
    <col min="10757" max="10757" width="14.5703125" customWidth="1"/>
    <col min="10759" max="10759" width="13.85546875" bestFit="1" customWidth="1"/>
    <col min="11009" max="11009" width="3.140625" customWidth="1"/>
    <col min="11010" max="11010" width="56.28515625" customWidth="1"/>
    <col min="11011" max="11011" width="16" customWidth="1"/>
    <col min="11012" max="11012" width="1.85546875" customWidth="1"/>
    <col min="11013" max="11013" width="14.5703125" customWidth="1"/>
    <col min="11015" max="11015" width="13.85546875" bestFit="1" customWidth="1"/>
    <col min="11265" max="11265" width="3.140625" customWidth="1"/>
    <col min="11266" max="11266" width="56.28515625" customWidth="1"/>
    <col min="11267" max="11267" width="16" customWidth="1"/>
    <col min="11268" max="11268" width="1.85546875" customWidth="1"/>
    <col min="11269" max="11269" width="14.5703125" customWidth="1"/>
    <col min="11271" max="11271" width="13.85546875" bestFit="1" customWidth="1"/>
    <col min="11521" max="11521" width="3.140625" customWidth="1"/>
    <col min="11522" max="11522" width="56.28515625" customWidth="1"/>
    <col min="11523" max="11523" width="16" customWidth="1"/>
    <col min="11524" max="11524" width="1.85546875" customWidth="1"/>
    <col min="11525" max="11525" width="14.5703125" customWidth="1"/>
    <col min="11527" max="11527" width="13.85546875" bestFit="1" customWidth="1"/>
    <col min="11777" max="11777" width="3.140625" customWidth="1"/>
    <col min="11778" max="11778" width="56.28515625" customWidth="1"/>
    <col min="11779" max="11779" width="16" customWidth="1"/>
    <col min="11780" max="11780" width="1.85546875" customWidth="1"/>
    <col min="11781" max="11781" width="14.5703125" customWidth="1"/>
    <col min="11783" max="11783" width="13.85546875" bestFit="1" customWidth="1"/>
    <col min="12033" max="12033" width="3.140625" customWidth="1"/>
    <col min="12034" max="12034" width="56.28515625" customWidth="1"/>
    <col min="12035" max="12035" width="16" customWidth="1"/>
    <col min="12036" max="12036" width="1.85546875" customWidth="1"/>
    <col min="12037" max="12037" width="14.5703125" customWidth="1"/>
    <col min="12039" max="12039" width="13.85546875" bestFit="1" customWidth="1"/>
    <col min="12289" max="12289" width="3.140625" customWidth="1"/>
    <col min="12290" max="12290" width="56.28515625" customWidth="1"/>
    <col min="12291" max="12291" width="16" customWidth="1"/>
    <col min="12292" max="12292" width="1.85546875" customWidth="1"/>
    <col min="12293" max="12293" width="14.5703125" customWidth="1"/>
    <col min="12295" max="12295" width="13.85546875" bestFit="1" customWidth="1"/>
    <col min="12545" max="12545" width="3.140625" customWidth="1"/>
    <col min="12546" max="12546" width="56.28515625" customWidth="1"/>
    <col min="12547" max="12547" width="16" customWidth="1"/>
    <col min="12548" max="12548" width="1.85546875" customWidth="1"/>
    <col min="12549" max="12549" width="14.5703125" customWidth="1"/>
    <col min="12551" max="12551" width="13.85546875" bestFit="1" customWidth="1"/>
    <col min="12801" max="12801" width="3.140625" customWidth="1"/>
    <col min="12802" max="12802" width="56.28515625" customWidth="1"/>
    <col min="12803" max="12803" width="16" customWidth="1"/>
    <col min="12804" max="12804" width="1.85546875" customWidth="1"/>
    <col min="12805" max="12805" width="14.5703125" customWidth="1"/>
    <col min="12807" max="12807" width="13.85546875" bestFit="1" customWidth="1"/>
    <col min="13057" max="13057" width="3.140625" customWidth="1"/>
    <col min="13058" max="13058" width="56.28515625" customWidth="1"/>
    <col min="13059" max="13059" width="16" customWidth="1"/>
    <col min="13060" max="13060" width="1.85546875" customWidth="1"/>
    <col min="13061" max="13061" width="14.5703125" customWidth="1"/>
    <col min="13063" max="13063" width="13.85546875" bestFit="1" customWidth="1"/>
    <col min="13313" max="13313" width="3.140625" customWidth="1"/>
    <col min="13314" max="13314" width="56.28515625" customWidth="1"/>
    <col min="13315" max="13315" width="16" customWidth="1"/>
    <col min="13316" max="13316" width="1.85546875" customWidth="1"/>
    <col min="13317" max="13317" width="14.5703125" customWidth="1"/>
    <col min="13319" max="13319" width="13.85546875" bestFit="1" customWidth="1"/>
    <col min="13569" max="13569" width="3.140625" customWidth="1"/>
    <col min="13570" max="13570" width="56.28515625" customWidth="1"/>
    <col min="13571" max="13571" width="16" customWidth="1"/>
    <col min="13572" max="13572" width="1.85546875" customWidth="1"/>
    <col min="13573" max="13573" width="14.5703125" customWidth="1"/>
    <col min="13575" max="13575" width="13.85546875" bestFit="1" customWidth="1"/>
    <col min="13825" max="13825" width="3.140625" customWidth="1"/>
    <col min="13826" max="13826" width="56.28515625" customWidth="1"/>
    <col min="13827" max="13827" width="16" customWidth="1"/>
    <col min="13828" max="13828" width="1.85546875" customWidth="1"/>
    <col min="13829" max="13829" width="14.5703125" customWidth="1"/>
    <col min="13831" max="13831" width="13.85546875" bestFit="1" customWidth="1"/>
    <col min="14081" max="14081" width="3.140625" customWidth="1"/>
    <col min="14082" max="14082" width="56.28515625" customWidth="1"/>
    <col min="14083" max="14083" width="16" customWidth="1"/>
    <col min="14084" max="14084" width="1.85546875" customWidth="1"/>
    <col min="14085" max="14085" width="14.5703125" customWidth="1"/>
    <col min="14087" max="14087" width="13.85546875" bestFit="1" customWidth="1"/>
    <col min="14337" max="14337" width="3.140625" customWidth="1"/>
    <col min="14338" max="14338" width="56.28515625" customWidth="1"/>
    <col min="14339" max="14339" width="16" customWidth="1"/>
    <col min="14340" max="14340" width="1.85546875" customWidth="1"/>
    <col min="14341" max="14341" width="14.5703125" customWidth="1"/>
    <col min="14343" max="14343" width="13.85546875" bestFit="1" customWidth="1"/>
    <col min="14593" max="14593" width="3.140625" customWidth="1"/>
    <col min="14594" max="14594" width="56.28515625" customWidth="1"/>
    <col min="14595" max="14595" width="16" customWidth="1"/>
    <col min="14596" max="14596" width="1.85546875" customWidth="1"/>
    <col min="14597" max="14597" width="14.5703125" customWidth="1"/>
    <col min="14599" max="14599" width="13.85546875" bestFit="1" customWidth="1"/>
    <col min="14849" max="14849" width="3.140625" customWidth="1"/>
    <col min="14850" max="14850" width="56.28515625" customWidth="1"/>
    <col min="14851" max="14851" width="16" customWidth="1"/>
    <col min="14852" max="14852" width="1.85546875" customWidth="1"/>
    <col min="14853" max="14853" width="14.5703125" customWidth="1"/>
    <col min="14855" max="14855" width="13.85546875" bestFit="1" customWidth="1"/>
    <col min="15105" max="15105" width="3.140625" customWidth="1"/>
    <col min="15106" max="15106" width="56.28515625" customWidth="1"/>
    <col min="15107" max="15107" width="16" customWidth="1"/>
    <col min="15108" max="15108" width="1.85546875" customWidth="1"/>
    <col min="15109" max="15109" width="14.5703125" customWidth="1"/>
    <col min="15111" max="15111" width="13.85546875" bestFit="1" customWidth="1"/>
    <col min="15361" max="15361" width="3.140625" customWidth="1"/>
    <col min="15362" max="15362" width="56.28515625" customWidth="1"/>
    <col min="15363" max="15363" width="16" customWidth="1"/>
    <col min="15364" max="15364" width="1.85546875" customWidth="1"/>
    <col min="15365" max="15365" width="14.5703125" customWidth="1"/>
    <col min="15367" max="15367" width="13.85546875" bestFit="1" customWidth="1"/>
    <col min="15617" max="15617" width="3.140625" customWidth="1"/>
    <col min="15618" max="15618" width="56.28515625" customWidth="1"/>
    <col min="15619" max="15619" width="16" customWidth="1"/>
    <col min="15620" max="15620" width="1.85546875" customWidth="1"/>
    <col min="15621" max="15621" width="14.5703125" customWidth="1"/>
    <col min="15623" max="15623" width="13.85546875" bestFit="1" customWidth="1"/>
    <col min="15873" max="15873" width="3.140625" customWidth="1"/>
    <col min="15874" max="15874" width="56.28515625" customWidth="1"/>
    <col min="15875" max="15875" width="16" customWidth="1"/>
    <col min="15876" max="15876" width="1.85546875" customWidth="1"/>
    <col min="15877" max="15877" width="14.5703125" customWidth="1"/>
    <col min="15879" max="15879" width="13.85546875" bestFit="1" customWidth="1"/>
    <col min="16129" max="16129" width="3.140625" customWidth="1"/>
    <col min="16130" max="16130" width="56.28515625" customWidth="1"/>
    <col min="16131" max="16131" width="16" customWidth="1"/>
    <col min="16132" max="16132" width="1.85546875" customWidth="1"/>
    <col min="16133" max="16133" width="14.5703125" customWidth="1"/>
    <col min="16135" max="16135" width="13.85546875" bestFit="1" customWidth="1"/>
  </cols>
  <sheetData>
    <row r="5" spans="2:7" ht="22.5" x14ac:dyDescent="0.3">
      <c r="B5" s="44" t="s">
        <v>0</v>
      </c>
      <c r="C5" s="44"/>
      <c r="D5" s="44"/>
      <c r="E5" s="44"/>
    </row>
    <row r="6" spans="2:7" ht="18" x14ac:dyDescent="0.25">
      <c r="B6" s="45" t="s">
        <v>1</v>
      </c>
      <c r="C6" s="45"/>
      <c r="D6" s="45"/>
      <c r="E6" s="45"/>
    </row>
    <row r="7" spans="2:7" ht="15.75" x14ac:dyDescent="0.25">
      <c r="B7" s="46" t="s">
        <v>5</v>
      </c>
      <c r="C7" s="46"/>
      <c r="D7" s="46"/>
      <c r="E7" s="46"/>
    </row>
    <row r="8" spans="2:7" ht="15.75" x14ac:dyDescent="0.25">
      <c r="B8" s="46" t="s">
        <v>19</v>
      </c>
      <c r="C8" s="46"/>
      <c r="D8" s="46"/>
      <c r="E8" s="46"/>
    </row>
    <row r="9" spans="2:7" ht="16.5" thickBot="1" x14ac:dyDescent="0.3">
      <c r="B9" s="47" t="s">
        <v>2</v>
      </c>
      <c r="C9" s="47"/>
      <c r="D9" s="47"/>
      <c r="E9" s="47"/>
    </row>
    <row r="10" spans="2:7" ht="15.75" thickTop="1" x14ac:dyDescent="0.25"/>
    <row r="14" spans="2:7" ht="15.75" x14ac:dyDescent="0.25">
      <c r="B14" s="21" t="s">
        <v>4</v>
      </c>
      <c r="C14" s="27">
        <v>2024</v>
      </c>
      <c r="D14" s="27"/>
      <c r="E14" s="27">
        <v>2023</v>
      </c>
      <c r="G14" s="2"/>
    </row>
    <row r="15" spans="2:7" ht="15.75" x14ac:dyDescent="0.25">
      <c r="B15" s="21" t="s">
        <v>6</v>
      </c>
      <c r="C15" s="3"/>
      <c r="D15" s="3"/>
      <c r="E15" s="3" t="s">
        <v>3</v>
      </c>
    </row>
    <row r="16" spans="2:7" ht="15.75" x14ac:dyDescent="0.25">
      <c r="B16" s="22" t="s">
        <v>14</v>
      </c>
      <c r="C16" s="35">
        <v>174210104.33000001</v>
      </c>
      <c r="D16" s="10"/>
      <c r="E16" s="35">
        <v>161911846.77000001</v>
      </c>
      <c r="F16" s="39"/>
    </row>
    <row r="17" spans="2:9" ht="15.75" x14ac:dyDescent="0.25">
      <c r="B17" s="1" t="s">
        <v>20</v>
      </c>
      <c r="C17" s="40">
        <v>120866.647</v>
      </c>
      <c r="D17" s="41"/>
      <c r="E17" s="41"/>
    </row>
    <row r="18" spans="2:9" ht="15.75" x14ac:dyDescent="0.25">
      <c r="C18" s="2">
        <f>SUM(C16:C17)</f>
        <v>174330970.97700003</v>
      </c>
      <c r="D18" s="5"/>
      <c r="E18" s="2">
        <f>SUM(E16)</f>
        <v>161911846.77000001</v>
      </c>
    </row>
    <row r="19" spans="2:9" ht="15.75" x14ac:dyDescent="0.25">
      <c r="C19" s="2"/>
      <c r="D19" s="5"/>
      <c r="E19" s="2"/>
    </row>
    <row r="20" spans="2:9" ht="15.75" x14ac:dyDescent="0.25">
      <c r="B20" s="23"/>
      <c r="C20" s="6"/>
      <c r="D20" s="7"/>
      <c r="E20" s="6"/>
    </row>
    <row r="21" spans="2:9" ht="15.75" x14ac:dyDescent="0.25">
      <c r="B21" s="21" t="s">
        <v>7</v>
      </c>
      <c r="C21" s="6"/>
      <c r="D21" s="7"/>
      <c r="E21" s="6"/>
    </row>
    <row r="22" spans="2:9" ht="15.75" x14ac:dyDescent="0.25">
      <c r="B22" s="22" t="s">
        <v>21</v>
      </c>
      <c r="C22" s="8">
        <v>-38825459.759999998</v>
      </c>
      <c r="D22" s="4"/>
      <c r="E22" s="31">
        <v>-34959539.420000002</v>
      </c>
    </row>
    <row r="23" spans="2:9" ht="15.75" x14ac:dyDescent="0.25">
      <c r="B23" s="22" t="s">
        <v>22</v>
      </c>
      <c r="C23" s="8">
        <f>-69017900.02-1933344</f>
        <v>-70951244.019999996</v>
      </c>
      <c r="D23" s="4"/>
      <c r="E23" s="31">
        <v>-66419400</v>
      </c>
    </row>
    <row r="24" spans="2:9" ht="15.75" x14ac:dyDescent="0.25">
      <c r="B24" s="22" t="s">
        <v>23</v>
      </c>
      <c r="C24" s="8">
        <v>-2649765.89</v>
      </c>
      <c r="D24" s="4"/>
      <c r="E24" s="31">
        <v>-2461492.75</v>
      </c>
    </row>
    <row r="25" spans="2:9" ht="15.75" x14ac:dyDescent="0.25">
      <c r="B25" s="22" t="s">
        <v>24</v>
      </c>
      <c r="C25" s="8">
        <v>-1742337.13</v>
      </c>
      <c r="D25" s="4"/>
      <c r="E25" s="31">
        <v>-1931063.67</v>
      </c>
    </row>
    <row r="26" spans="2:9" ht="15.75" x14ac:dyDescent="0.25">
      <c r="B26" s="24" t="s">
        <v>25</v>
      </c>
      <c r="C26" s="9">
        <f>-8435783.91-34412</f>
        <v>-8470195.9100000001</v>
      </c>
      <c r="D26" s="10"/>
      <c r="E26" s="32">
        <v>-5897096.29</v>
      </c>
      <c r="G26" s="9"/>
    </row>
    <row r="27" spans="2:9" ht="16.5" thickBot="1" x14ac:dyDescent="0.3">
      <c r="B27" s="24" t="s">
        <v>26</v>
      </c>
      <c r="C27" s="11">
        <v>-10335.65</v>
      </c>
      <c r="D27" s="12"/>
      <c r="E27" s="33">
        <v>-93786.240000000005</v>
      </c>
    </row>
    <row r="28" spans="2:9" ht="16.5" thickBot="1" x14ac:dyDescent="0.3">
      <c r="B28" s="21" t="s">
        <v>8</v>
      </c>
      <c r="C28" s="13">
        <f>SUM(C22:C27)</f>
        <v>-122649338.36</v>
      </c>
      <c r="D28" s="14"/>
      <c r="E28" s="13">
        <f>SUM(E22:E27)</f>
        <v>-111762378.37</v>
      </c>
    </row>
    <row r="29" spans="2:9" ht="15.75" x14ac:dyDescent="0.25">
      <c r="B29" s="21"/>
      <c r="C29" s="15"/>
      <c r="D29" s="16"/>
      <c r="E29" s="15"/>
      <c r="I29">
        <v>3</v>
      </c>
    </row>
    <row r="30" spans="2:9" s="34" customFormat="1" ht="15.75" x14ac:dyDescent="0.25">
      <c r="B30" s="30" t="s">
        <v>27</v>
      </c>
      <c r="C30" s="35">
        <v>-775163.29</v>
      </c>
      <c r="D30" s="37"/>
      <c r="E30" s="36"/>
    </row>
    <row r="31" spans="2:9" s="34" customFormat="1" ht="15.75" x14ac:dyDescent="0.25">
      <c r="B31" s="38"/>
      <c r="C31" s="36"/>
      <c r="D31" s="37"/>
      <c r="E31" s="36"/>
    </row>
    <row r="32" spans="2:9" ht="15.75" x14ac:dyDescent="0.25">
      <c r="B32" s="22"/>
      <c r="D32" s="4"/>
    </row>
    <row r="33" spans="2:5" ht="15.75" customHeight="1" thickBot="1" x14ac:dyDescent="0.3">
      <c r="B33" s="21" t="s">
        <v>9</v>
      </c>
      <c r="C33" s="17">
        <f>C18+C28+C30</f>
        <v>50906469.327000029</v>
      </c>
      <c r="D33" s="16"/>
      <c r="E33" s="17">
        <f>E18+E28</f>
        <v>50149468.400000006</v>
      </c>
    </row>
    <row r="34" spans="2:5" ht="16.5" thickTop="1" x14ac:dyDescent="0.25">
      <c r="C34" s="18"/>
      <c r="E34" s="19"/>
    </row>
    <row r="38" spans="2:5" ht="18.75" x14ac:dyDescent="0.3">
      <c r="B38" s="28" t="s">
        <v>15</v>
      </c>
      <c r="C38" s="26" t="s">
        <v>13</v>
      </c>
      <c r="D38" s="25"/>
      <c r="E38" s="25"/>
    </row>
    <row r="39" spans="2:5" x14ac:dyDescent="0.25">
      <c r="B39" s="29" t="s">
        <v>16</v>
      </c>
      <c r="C39" s="43" t="s">
        <v>18</v>
      </c>
      <c r="D39" s="43"/>
      <c r="E39" s="43"/>
    </row>
    <row r="40" spans="2:5" ht="18.75" x14ac:dyDescent="0.3">
      <c r="B40" s="20"/>
      <c r="C40" s="20"/>
      <c r="D40" s="20"/>
    </row>
    <row r="41" spans="2:5" ht="18.75" x14ac:dyDescent="0.3">
      <c r="B41" s="20"/>
      <c r="C41" s="20"/>
      <c r="D41" s="20"/>
    </row>
    <row r="42" spans="2:5" ht="18.75" x14ac:dyDescent="0.3">
      <c r="B42" s="28" t="s">
        <v>10</v>
      </c>
      <c r="C42" s="42" t="s">
        <v>11</v>
      </c>
      <c r="D42" s="42"/>
      <c r="E42" s="42"/>
    </row>
    <row r="43" spans="2:5" x14ac:dyDescent="0.25">
      <c r="B43" s="29" t="s">
        <v>17</v>
      </c>
      <c r="C43" s="43" t="s">
        <v>12</v>
      </c>
      <c r="D43" s="43"/>
      <c r="E43" s="43"/>
    </row>
    <row r="44" spans="2:5" x14ac:dyDescent="0.25">
      <c r="B44"/>
    </row>
  </sheetData>
  <mergeCells count="8">
    <mergeCell ref="C42:E42"/>
    <mergeCell ref="C43:E43"/>
    <mergeCell ref="B5:E5"/>
    <mergeCell ref="B6:E6"/>
    <mergeCell ref="B7:E7"/>
    <mergeCell ref="B8:E8"/>
    <mergeCell ref="B9:E9"/>
    <mergeCell ref="C39:E39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RENDIMIENTO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2024-07-11T18:35:49Z</cp:lastPrinted>
  <dcterms:created xsi:type="dcterms:W3CDTF">2018-07-13T15:52:30Z</dcterms:created>
  <dcterms:modified xsi:type="dcterms:W3CDTF">2024-07-11T18:59:24Z</dcterms:modified>
</cp:coreProperties>
</file>