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1\JUNIO\S - FINANZAS\Informes SISANOC\"/>
    </mc:Choice>
  </mc:AlternateContent>
  <bookViews>
    <workbookView xWindow="0" yWindow="0" windowWidth="21600" windowHeight="9735"/>
  </bookViews>
  <sheets>
    <sheet name="ESTADO RENDIMIENTO" sheetId="16" r:id="rId1"/>
  </sheets>
  <calcPr calcId="152511"/>
</workbook>
</file>

<file path=xl/calcChain.xml><?xml version="1.0" encoding="utf-8"?>
<calcChain xmlns="http://schemas.openxmlformats.org/spreadsheetml/2006/main">
  <c r="C23" i="16" l="1"/>
  <c r="C13" i="16"/>
  <c r="E25" i="16"/>
  <c r="E27" i="16" s="1"/>
  <c r="E23" i="16"/>
  <c r="E13" i="16"/>
  <c r="C27" i="16" l="1"/>
</calcChain>
</file>

<file path=xl/sharedStrings.xml><?xml version="1.0" encoding="utf-8"?>
<sst xmlns="http://schemas.openxmlformats.org/spreadsheetml/2006/main" count="28" uniqueCount="27">
  <si>
    <t>PRESIDENCIA DE LA REPUBLICA DOMINICANA</t>
  </si>
  <si>
    <t>CONSEJO NACIONAL DE DISCAPACIDAD</t>
  </si>
  <si>
    <t xml:space="preserve"> </t>
  </si>
  <si>
    <t>INGRESOS CORRIENTES</t>
  </si>
  <si>
    <t>Contadora</t>
  </si>
  <si>
    <t>ESTADO DE RENDIMIENTO FINANCIERO</t>
  </si>
  <si>
    <t>(VALORES EN RD)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</si>
  <si>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</si>
  <si>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</si>
  <si>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</si>
  <si>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</si>
  <si>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</si>
  <si>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</si>
  <si>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</si>
  <si>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</si>
  <si>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                     Director Financiero</t>
  </si>
  <si>
    <t>AL 30 DE JUNIO 2020 Y 30 DE JUNIO 2021</t>
  </si>
  <si>
    <t>PERDIDA POR DETERIORO</t>
  </si>
  <si>
    <t>Osvaldo Antonio Canario Montero</t>
  </si>
  <si>
    <t>Director Ejecutivo</t>
  </si>
  <si>
    <t>GASTOS FINANCIEROS (Nota 23)</t>
  </si>
  <si>
    <t>OTROS GASTOS (Nota 22)</t>
  </si>
  <si>
    <t>GASTOS DE DEPRECIACION Y AMORTIZACION (21)</t>
  </si>
  <si>
    <t>SUMINISTROS  Y MATERIAL  PARA  CONSUMO (Nota 20)</t>
  </si>
  <si>
    <t>SUELDOS, SALARIOS Y BENEFICIOS A EMPLEADOS (Nota 18)</t>
  </si>
  <si>
    <t>SUBVENCIONES Y OTROS PAGOS POR TRANSFERENCIAS (19)</t>
  </si>
  <si>
    <t>TRASNFERENCIAS Y DONACIONES  (Nota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</si>
</sst>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11" fillId="0" borderId="4" xfId="0" applyFont="1" applyBorder="1" applyAlignment="1">
      <alignment horizontal="center" vertical="center"/>
    </xf>
    <xf numFmtId="165" fontId="12" fillId="0" borderId="0" xfId="0" applyNumberFormat="1" applyFont="1" applyBorder="1"/>
    <xf numFmtId="0" fontId="11" fillId="0" borderId="0" xfId="0" applyFont="1" applyAlignment="1">
      <alignment horizontal="center" vertical="center"/>
    </xf>
    <xf numFmtId="165" fontId="1" fillId="0" borderId="4" xfId="1" applyNumberFormat="1" applyFont="1" applyBorder="1"/>
    <xf numFmtId="43" fontId="1" fillId="0" borderId="0" xfId="1" applyFont="1"/>
    <xf numFmtId="43" fontId="12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3" xfId="1" applyNumberFormat="1" applyFont="1" applyBorder="1"/>
    <xf numFmtId="43" fontId="1" fillId="0" borderId="3" xfId="1" applyFont="1" applyBorder="1"/>
    <xf numFmtId="165" fontId="12" fillId="0" borderId="3" xfId="1" applyNumberFormat="1" applyFont="1" applyBorder="1"/>
    <xf numFmtId="43" fontId="12" fillId="0" borderId="3" xfId="1" applyFont="1" applyBorder="1"/>
    <xf numFmtId="165" fontId="12" fillId="0" borderId="0" xfId="1" applyNumberFormat="1" applyFont="1" applyBorder="1"/>
    <xf numFmtId="43" fontId="12" fillId="0" borderId="0" xfId="1" applyFont="1" applyBorder="1"/>
    <xf numFmtId="165" fontId="12" fillId="0" borderId="1" xfId="1" applyNumberFormat="1" applyFont="1" applyBorder="1"/>
    <xf numFmtId="165" fontId="0" fillId="0" borderId="0" xfId="0" applyNumberForma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6" fillId="0" borderId="0" xfId="9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1</xdr:row>
      <xdr:rowOff>104775</xdr:rowOff>
    </xdr:from>
    <xdr:to>
      <xdr:col>4</xdr:col>
      <xdr:colOff>838200</xdr:colOff>
      <xdr:row>4</xdr:row>
      <xdr:rowOff>66675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52525"/>
          <a:ext cx="971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1</xdr:col>
      <xdr:colOff>1076325</xdr:colOff>
      <xdr:row>4</xdr:row>
      <xdr:rowOff>76200</xdr:rowOff>
    </xdr:to>
    <xdr:pic>
      <xdr:nvPicPr>
        <xdr:cNvPr id="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5375"/>
          <a:ext cx="990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tabSelected="1" workbookViewId="0">
      <selection activeCell="B10" sqref="B10"/>
    </sheetView>
  </sheetViews>
  <sheetFormatPr baseColWidth="10" defaultColWidth="9.140625" defaultRowHeight="15" x14ac:dyDescent="0.25"/>
  <cols>
    <col min="1" max="1" width="1.28515625" customWidth="1"/>
    <col min="2" max="2" width="53" style="1" customWidth="1"/>
    <col min="3" max="3" width="16" customWidth="1"/>
    <col min="4" max="4" width="1.85546875" customWidth="1"/>
    <col min="5" max="5" width="14.57031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1" spans="2:7" ht="22.5" x14ac:dyDescent="0.3">
      <c r="B1" s="32" t="s">
        <v>0</v>
      </c>
      <c r="C1" s="32"/>
      <c r="D1" s="32"/>
      <c r="E1" s="32"/>
    </row>
    <row r="2" spans="2:7" ht="18" x14ac:dyDescent="0.25">
      <c r="B2" s="33" t="s">
        <v>1</v>
      </c>
      <c r="C2" s="33"/>
      <c r="D2" s="33"/>
      <c r="E2" s="33"/>
    </row>
    <row r="3" spans="2:7" ht="15.75" x14ac:dyDescent="0.25">
      <c r="B3" s="34" t="s">
        <v>5</v>
      </c>
      <c r="C3" s="34"/>
      <c r="D3" s="34"/>
      <c r="E3" s="34"/>
    </row>
    <row r="4" spans="2:7" ht="15.75" x14ac:dyDescent="0.25">
      <c r="B4" s="34" t="s">
        <v>16</v>
      </c>
      <c r="C4" s="34"/>
      <c r="D4" s="34"/>
      <c r="E4" s="34"/>
    </row>
    <row r="5" spans="2:7" ht="16.5" thickBot="1" x14ac:dyDescent="0.3">
      <c r="B5" s="35" t="s">
        <v>6</v>
      </c>
      <c r="C5" s="35"/>
      <c r="D5" s="35"/>
      <c r="E5" s="35"/>
    </row>
    <row r="6" spans="2:7" ht="15.75" thickTop="1" x14ac:dyDescent="0.25"/>
    <row r="10" spans="2:7" ht="15.75" x14ac:dyDescent="0.25">
      <c r="B10" s="23" t="s">
        <v>3</v>
      </c>
      <c r="C10" s="2">
        <v>2021</v>
      </c>
      <c r="D10" s="2"/>
      <c r="E10" s="2">
        <v>2020</v>
      </c>
      <c r="G10" s="3"/>
    </row>
    <row r="11" spans="2:7" ht="15.75" x14ac:dyDescent="0.25">
      <c r="B11" s="23" t="s">
        <v>7</v>
      </c>
      <c r="C11" s="4" t="s">
        <v>2</v>
      </c>
      <c r="D11" s="4"/>
      <c r="E11" s="4" t="s">
        <v>2</v>
      </c>
    </row>
    <row r="12" spans="2:7" ht="15.75" x14ac:dyDescent="0.25">
      <c r="B12" s="24" t="s">
        <v>26</v>
      </c>
      <c r="C12" s="5">
        <v>109696243.78</v>
      </c>
      <c r="D12" s="6"/>
      <c r="E12" s="5">
        <v>131542852</v>
      </c>
    </row>
    <row r="13" spans="2:7" ht="15.75" x14ac:dyDescent="0.25">
      <c r="C13" s="3">
        <f>SUM(C12)</f>
        <v>109696243.78</v>
      </c>
      <c r="D13" s="7"/>
      <c r="E13" s="3">
        <f>SUM(E12:E12)</f>
        <v>131542852</v>
      </c>
    </row>
    <row r="14" spans="2:7" ht="15.75" x14ac:dyDescent="0.25">
      <c r="C14" s="3"/>
      <c r="D14" s="7"/>
      <c r="E14" s="3"/>
    </row>
    <row r="15" spans="2:7" ht="15.75" x14ac:dyDescent="0.25">
      <c r="B15" s="25"/>
      <c r="C15" s="8"/>
      <c r="D15" s="9"/>
      <c r="E15" s="8"/>
    </row>
    <row r="16" spans="2:7" ht="15.75" x14ac:dyDescent="0.25">
      <c r="B16" s="23" t="s">
        <v>8</v>
      </c>
      <c r="C16" s="8"/>
      <c r="D16" s="9"/>
      <c r="E16" s="8"/>
    </row>
    <row r="17" spans="2:5" ht="15.75" x14ac:dyDescent="0.25">
      <c r="B17" s="24" t="s">
        <v>24</v>
      </c>
      <c r="C17" s="10">
        <v>33110634</v>
      </c>
      <c r="D17" s="6"/>
      <c r="E17" s="10">
        <v>36888672</v>
      </c>
    </row>
    <row r="18" spans="2:5" ht="15.75" x14ac:dyDescent="0.25">
      <c r="B18" s="24" t="s">
        <v>25</v>
      </c>
      <c r="C18" s="10">
        <v>31644300</v>
      </c>
      <c r="D18" s="6"/>
      <c r="E18" s="10">
        <v>33523600</v>
      </c>
    </row>
    <row r="19" spans="2:5" ht="15.75" x14ac:dyDescent="0.25">
      <c r="B19" s="24" t="s">
        <v>23</v>
      </c>
      <c r="C19" s="10">
        <v>3191484.23</v>
      </c>
      <c r="D19" s="6"/>
      <c r="E19" s="10">
        <v>5328695</v>
      </c>
    </row>
    <row r="20" spans="2:5" ht="15.75" x14ac:dyDescent="0.25">
      <c r="B20" s="24" t="s">
        <v>22</v>
      </c>
      <c r="C20" s="10">
        <v>2201701</v>
      </c>
      <c r="D20" s="6"/>
      <c r="E20" s="10">
        <v>2229687</v>
      </c>
    </row>
    <row r="21" spans="2:5" ht="15.75" x14ac:dyDescent="0.25">
      <c r="B21" s="26" t="s">
        <v>21</v>
      </c>
      <c r="C21" s="11">
        <v>3736476</v>
      </c>
      <c r="D21" s="12"/>
      <c r="E21" s="11">
        <v>6147877.2400000002</v>
      </c>
    </row>
    <row r="22" spans="2:5" ht="16.5" thickBot="1" x14ac:dyDescent="0.3">
      <c r="B22" s="26" t="s">
        <v>20</v>
      </c>
      <c r="C22" s="13">
        <v>12370</v>
      </c>
      <c r="D22" s="14"/>
      <c r="E22" s="13">
        <v>4690</v>
      </c>
    </row>
    <row r="23" spans="2:5" ht="16.5" thickBot="1" x14ac:dyDescent="0.3">
      <c r="B23" s="23" t="s">
        <v>9</v>
      </c>
      <c r="C23" s="15">
        <f>SUM(C17:C22)</f>
        <v>73896965.230000004</v>
      </c>
      <c r="D23" s="16"/>
      <c r="E23" s="15">
        <f>SUM(E17:E22)</f>
        <v>84123221.239999995</v>
      </c>
    </row>
    <row r="24" spans="2:5" ht="15.75" x14ac:dyDescent="0.25">
      <c r="B24" s="23"/>
      <c r="C24" s="17"/>
      <c r="D24" s="18"/>
      <c r="E24" s="17"/>
    </row>
    <row r="25" spans="2:5" ht="15.75" x14ac:dyDescent="0.25">
      <c r="B25" s="26" t="s">
        <v>17</v>
      </c>
      <c r="C25" s="10">
        <v>23699</v>
      </c>
      <c r="D25" s="6"/>
      <c r="E25" s="10">
        <f>E13-E23</f>
        <v>47419630.760000005</v>
      </c>
    </row>
    <row r="26" spans="2:5" ht="15.75" x14ac:dyDescent="0.25">
      <c r="B26" s="24"/>
      <c r="D26" s="6"/>
    </row>
    <row r="27" spans="2:5" ht="15.75" customHeight="1" thickBot="1" x14ac:dyDescent="0.3">
      <c r="B27" s="23" t="s">
        <v>10</v>
      </c>
      <c r="C27" s="19">
        <f>C13-C23-C25</f>
        <v>35775579.549999997</v>
      </c>
      <c r="D27" s="18"/>
      <c r="E27" s="19">
        <f>SUM(E25:E26)</f>
        <v>47419630.760000005</v>
      </c>
    </row>
    <row r="28" spans="2:5" ht="16.5" thickTop="1" x14ac:dyDescent="0.25">
      <c r="C28" s="20"/>
      <c r="E28" s="21"/>
    </row>
    <row r="32" spans="2:5" ht="18.75" x14ac:dyDescent="0.3">
      <c r="B32" s="29" t="s">
        <v>18</v>
      </c>
      <c r="C32" s="29" t="s">
        <v>14</v>
      </c>
      <c r="D32" s="28"/>
      <c r="E32" s="28"/>
    </row>
    <row r="33" spans="2:5" ht="18.75" x14ac:dyDescent="0.3">
      <c r="B33" s="30" t="s">
        <v>19</v>
      </c>
      <c r="C33" s="30" t="s">
        <v>15</v>
      </c>
      <c r="D33" s="27"/>
      <c r="E33" s="27"/>
    </row>
    <row r="34" spans="2:5" ht="18.75" x14ac:dyDescent="0.3">
      <c r="B34" s="22"/>
      <c r="C34" s="22"/>
      <c r="D34" s="22"/>
    </row>
    <row r="35" spans="2:5" ht="18.75" x14ac:dyDescent="0.3">
      <c r="B35" s="22"/>
      <c r="C35" s="22"/>
      <c r="D35" s="22"/>
    </row>
    <row r="36" spans="2:5" ht="18.75" x14ac:dyDescent="0.3">
      <c r="B36" s="29" t="s">
        <v>11</v>
      </c>
      <c r="C36" s="31"/>
      <c r="D36" s="29" t="s">
        <v>12</v>
      </c>
      <c r="E36" s="31"/>
    </row>
    <row r="37" spans="2:5" ht="18.75" x14ac:dyDescent="0.3">
      <c r="B37" s="30" t="s">
        <v>4</v>
      </c>
      <c r="C37" s="1"/>
      <c r="D37" s="30" t="s">
        <v>13</v>
      </c>
      <c r="E37" s="1"/>
    </row>
    <row r="38" spans="2:5" x14ac:dyDescent="0.25">
      <c r="B38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Ynes Mendez Rodriguez</cp:lastModifiedBy>
  <cp:lastPrinted>2021-07-15T19:10:51Z</cp:lastPrinted>
  <dcterms:created xsi:type="dcterms:W3CDTF">2018-07-13T15:52:30Z</dcterms:created>
  <dcterms:modified xsi:type="dcterms:W3CDTF">2021-10-11T13:02:20Z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0348f42a-552f-4e9d-bd76-bd1b667a1f0d</vt:lpwstr>
  </property>
</Properties>
</file>