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6.JUNIO\S - FINANZAS\Relación de Ingreso y Egresos\"/>
    </mc:Choice>
  </mc:AlternateContent>
  <xr:revisionPtr revIDLastSave="0" documentId="8_{1C508993-6745-4696-933C-7FA3F2E43A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I85" i="2" s="1"/>
  <c r="C83" i="2"/>
  <c r="B83" i="2"/>
  <c r="C80" i="2"/>
  <c r="B80" i="2"/>
  <c r="C77" i="2"/>
  <c r="B77" i="2"/>
  <c r="C72" i="2"/>
  <c r="B72" i="2"/>
  <c r="C69" i="2"/>
  <c r="B69" i="2"/>
  <c r="C64" i="2"/>
  <c r="B64" i="2"/>
  <c r="C54" i="2"/>
  <c r="B54" i="2"/>
  <c r="C47" i="2"/>
  <c r="B47" i="2"/>
  <c r="C38" i="2"/>
  <c r="B38" i="2"/>
  <c r="C28" i="2"/>
  <c r="B28" i="2"/>
  <c r="C18" i="2"/>
  <c r="B18" i="2"/>
  <c r="C12" i="2"/>
  <c r="C85" i="2" s="1"/>
  <c r="B12" i="2"/>
  <c r="B85" i="2" s="1"/>
  <c r="G12" i="2" l="1"/>
  <c r="D12" i="2" l="1"/>
  <c r="D18" i="2"/>
  <c r="D28" i="2"/>
  <c r="D38" i="2"/>
  <c r="D47" i="2"/>
  <c r="D54" i="2"/>
  <c r="D64" i="2"/>
  <c r="D69" i="2"/>
  <c r="D72" i="2"/>
  <c r="D77" i="2"/>
  <c r="D80" i="2"/>
  <c r="D83" i="2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F12" i="2"/>
  <c r="E12" i="2"/>
  <c r="N85" i="2" l="1"/>
  <c r="O85" i="2"/>
  <c r="L85" i="2"/>
  <c r="M85" i="2"/>
  <c r="K85" i="2"/>
  <c r="E85" i="2"/>
  <c r="G85" i="2"/>
  <c r="H85" i="2"/>
  <c r="D85" i="2"/>
  <c r="J85" i="2"/>
  <c r="F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<sst xmlns="http://schemas.openxmlformats.org/spreadsheetml/2006/main" count="112" uniqueCount="112">
  <si>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</si>
  <si>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</si>
  <si>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</si>
  <si>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</si>
  <si>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</si>
  <si>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</si>
  <si>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</si>
  <si>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</si>
  <si>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</si>
  <si>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</si>
  <si>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</si>
  <si>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</si>
  <si>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</si>
  <si>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</si>
  <si>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</si>
  <si>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</si>
  <si>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</si>
  <si>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</si>
  <si>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</si>
  <si>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</si>
  <si>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</si>
  <si>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</si>
  <si>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</si>
  <si>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</si>
  <si>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</si>
  <si>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</si>
  <si>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</si>
  <si>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</si>
  <si>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</si>
  <si>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</si>
  <si>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</si>
  <si>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</si>
  <si>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</si>
  <si>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</si>
  <si>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</si>
  <si>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</si>
  <si>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</si>
  <si>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</si>
  <si>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</si>
  <si>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</si>
  <si>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</si>
  <si>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</si>
  <si>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</si>
  <si>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</si>
  <si>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</si>
  <si>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</si>
  <si>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</si>
  <si>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</si>
  <si>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</si>
  <si>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</si>
  <si>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</si>
  <si>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</si>
  <si>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</si>
  <si>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</si>
  <si>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</si>
  <si>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</si>
  <si>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</si>
  <si>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</si>
  <si>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</si>
  <si>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</si>
  <si>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</si>
  <si>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</si>
  <si>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</si>
  <si>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</si>
  <si>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</si>
  <si>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</si>
  <si>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</si>
  <si>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</si>
  <si>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</si>
  <si>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</si>
  <si>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</si>
  <si>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</si>
  <si>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</si>
  <si>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</si>
  <si>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</si>
  <si>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</si>
  <si>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</si>
  <si>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</si>
  <si>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</si>
  <si>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</si>
  <si>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</si>
  <si>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</si>
  <si>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</si>
  <si>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</si>
  <si>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</si>
  <si>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</si>
  <si>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</si>
  <si>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</si>
  <si>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</si>
  <si>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</si>
  <si>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</si>
  <si>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</si>
  <si>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</si>
  <si>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</si>
  <si>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</si>
  <si>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</si>
  <si>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</si>
  <si>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</si>
  <si>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</si>
  <si>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</si>
  <si>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</si>
  <si>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</si>
  <si>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</si>
  <si>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</si>
  <si>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</si>
  <si>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</si>
  <si>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</si>
  <si>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</si>
  <si>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</si>
  <si>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JUNIO--2024</t>
  </si>
  <si>
    <t>Fecha de registro: del 01 de Junio 2024</t>
  </si>
  <si>
    <t>Fecha de imputación: hasta el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</si>
</sst>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66675</xdr:rowOff>
    </xdr:from>
    <xdr:to>
      <xdr:col>0</xdr:col>
      <xdr:colOff>1771650</xdr:colOff>
      <xdr:row>5</xdr:row>
      <xdr:rowOff>20809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4767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542925</xdr:colOff>
      <xdr:row>1</xdr:row>
      <xdr:rowOff>171450</xdr:rowOff>
    </xdr:from>
    <xdr:to>
      <xdr:col>15</xdr:col>
      <xdr:colOff>411691</xdr:colOff>
      <xdr:row>5</xdr:row>
      <xdr:rowOff>142875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2675" y="361950"/>
          <a:ext cx="186901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="90" zoomScaleNormal="90" workbookViewId="0">
      <selection activeCell="A7" sqref="A7:P7"/>
    </sheetView>
  </sheetViews>
  <sheetFormatPr baseColWidth="10" defaultColWidth="11.42578125" defaultRowHeight="15" x14ac:dyDescent="0.25"/>
  <cols>
    <col min="1" max="1" width="53.42578125" customWidth="1"/>
    <col min="2" max="2" width="20.5703125" customWidth="1"/>
    <col min="3" max="3" width="21.7109375" customWidth="1"/>
    <col min="4" max="4" width="18.28515625" customWidth="1"/>
    <col min="5" max="5" width="15.28515625" customWidth="1"/>
    <col min="6" max="6" width="16.140625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5.75" x14ac:dyDescent="0.25">
      <c r="A5" s="35" t="s">
        <v>109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6" ht="25.5" customHeight="1" x14ac:dyDescent="0.25">
      <c r="A9" s="32" t="s">
        <v>66</v>
      </c>
      <c r="B9" s="33" t="s">
        <v>93</v>
      </c>
      <c r="C9" s="33" t="s">
        <v>92</v>
      </c>
      <c r="D9" s="39" t="s">
        <v>90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1:16" x14ac:dyDescent="0.25">
      <c r="A10" s="32"/>
      <c r="B10" s="34"/>
      <c r="C10" s="34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I12" si="0">SUM(D13:D17)</f>
        <v>5572727.9199999999</v>
      </c>
      <c r="E12" s="15">
        <f t="shared" si="0"/>
        <v>5598947.9799999995</v>
      </c>
      <c r="F12" s="15">
        <f t="shared" si="0"/>
        <v>5760354.1099999994</v>
      </c>
      <c r="G12" s="15">
        <f>SUM(G13:G17)</f>
        <v>6618383.1099999994</v>
      </c>
      <c r="H12" s="15">
        <f t="shared" si="0"/>
        <v>9381285.4100000001</v>
      </c>
      <c r="I12" s="15">
        <f t="shared" si="0"/>
        <v>5893761.2299999995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38825459.759999998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4717990.26</v>
      </c>
      <c r="F13" s="14">
        <v>4857990.26</v>
      </c>
      <c r="G13" s="14">
        <v>4867990.26</v>
      </c>
      <c r="H13" s="14">
        <v>4911544.34</v>
      </c>
      <c r="I13" s="14">
        <v>5007925.8099999996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29058764.519999996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170500</v>
      </c>
      <c r="F14" s="14">
        <v>170500</v>
      </c>
      <c r="G14" s="14">
        <v>1017000</v>
      </c>
      <c r="H14" s="14">
        <v>3744586.11</v>
      </c>
      <c r="I14" s="14">
        <v>152000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5425086.1099999994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710457.72</v>
      </c>
      <c r="F17" s="14">
        <v>731863.85</v>
      </c>
      <c r="G17" s="14">
        <v>733392.85</v>
      </c>
      <c r="H17" s="14">
        <v>725154.96</v>
      </c>
      <c r="I17" s="14">
        <v>733835.42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4341609.13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146363656.31</v>
      </c>
      <c r="D18" s="15">
        <f t="shared" ref="D18:P18" si="2">SUM(D19:D27)</f>
        <v>364539.94</v>
      </c>
      <c r="E18" s="15">
        <f t="shared" si="2"/>
        <v>2605271.5099999998</v>
      </c>
      <c r="F18" s="15">
        <f t="shared" si="2"/>
        <v>779348.12000000011</v>
      </c>
      <c r="G18" s="15">
        <f t="shared" si="2"/>
        <v>1475929.6400000004</v>
      </c>
      <c r="H18" s="15">
        <f t="shared" si="2"/>
        <v>2007949.1300000001</v>
      </c>
      <c r="I18" s="15">
        <f t="shared" si="2"/>
        <v>1151208.4099999999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8384246.7499999991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240160.44</v>
      </c>
      <c r="F19" s="14">
        <v>13852.8</v>
      </c>
      <c r="G19" s="14">
        <v>256711.21</v>
      </c>
      <c r="H19" s="14">
        <v>516821.34</v>
      </c>
      <c r="I19" s="14">
        <v>250822.69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1642908.42</v>
      </c>
    </row>
    <row r="20" spans="1:16" x14ac:dyDescent="0.25">
      <c r="A20" s="1" t="s">
        <v>9</v>
      </c>
      <c r="B20" s="14">
        <v>2853600</v>
      </c>
      <c r="C20" s="14">
        <v>5122396</v>
      </c>
      <c r="D20" s="14">
        <v>0</v>
      </c>
      <c r="E20" s="14">
        <v>1540018</v>
      </c>
      <c r="F20" s="14">
        <v>0</v>
      </c>
      <c r="G20" s="14">
        <v>239348.86</v>
      </c>
      <c r="H20" s="14">
        <v>0</v>
      </c>
      <c r="I20" s="14">
        <v>2340.12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1781706.98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110008.81</v>
      </c>
      <c r="F21" s="14">
        <v>148112.75</v>
      </c>
      <c r="G21" s="14">
        <v>477151.69</v>
      </c>
      <c r="H21" s="14">
        <v>376533.77</v>
      </c>
      <c r="I21" s="14">
        <v>246826.2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1358633.22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2720</v>
      </c>
      <c r="G22" s="14">
        <v>8173.03</v>
      </c>
      <c r="H22" s="14">
        <v>49826.49</v>
      </c>
      <c r="I22" s="14">
        <v>3394.15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64113.67</v>
      </c>
    </row>
    <row r="23" spans="1:16" x14ac:dyDescent="0.25">
      <c r="A23" s="1" t="s">
        <v>12</v>
      </c>
      <c r="B23" s="14">
        <v>1341992</v>
      </c>
      <c r="C23" s="14">
        <v>30761400</v>
      </c>
      <c r="D23" s="14">
        <v>0</v>
      </c>
      <c r="E23" s="14">
        <v>173040.16</v>
      </c>
      <c r="F23" s="14">
        <v>352538.77</v>
      </c>
      <c r="G23" s="14">
        <v>124417.35</v>
      </c>
      <c r="H23" s="14">
        <v>203266.02</v>
      </c>
      <c r="I23" s="14">
        <v>151420.07999999999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1004682.38</v>
      </c>
    </row>
    <row r="24" spans="1:16" x14ac:dyDescent="0.25">
      <c r="A24" s="1" t="s">
        <v>13</v>
      </c>
      <c r="B24" s="14">
        <v>1600000</v>
      </c>
      <c r="C24" s="14">
        <v>4480000</v>
      </c>
      <c r="D24" s="14">
        <v>0</v>
      </c>
      <c r="E24" s="14">
        <v>0</v>
      </c>
      <c r="F24" s="14">
        <v>0</v>
      </c>
      <c r="G24" s="14">
        <v>0</v>
      </c>
      <c r="H24" s="14">
        <v>318839.93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318839.93</v>
      </c>
    </row>
    <row r="25" spans="1:16" x14ac:dyDescent="0.25">
      <c r="A25" s="1" t="s">
        <v>14</v>
      </c>
      <c r="B25" s="14">
        <v>1578000</v>
      </c>
      <c r="C25" s="14">
        <v>19841756.23</v>
      </c>
      <c r="D25" s="14">
        <v>0</v>
      </c>
      <c r="E25" s="14">
        <v>68303.289999999994</v>
      </c>
      <c r="F25" s="14">
        <v>33038.22</v>
      </c>
      <c r="G25" s="14">
        <v>123739.08</v>
      </c>
      <c r="H25" s="14">
        <v>10820.29</v>
      </c>
      <c r="I25" s="14">
        <v>40075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275975.88</v>
      </c>
    </row>
    <row r="26" spans="1:16" x14ac:dyDescent="0.25">
      <c r="A26" s="1" t="s">
        <v>15</v>
      </c>
      <c r="B26" s="14">
        <v>20089459</v>
      </c>
      <c r="C26" s="14">
        <v>64462279.229999997</v>
      </c>
      <c r="D26" s="14">
        <v>0</v>
      </c>
      <c r="E26" s="14">
        <v>459040.96</v>
      </c>
      <c r="F26" s="14">
        <v>101168.51</v>
      </c>
      <c r="G26" s="14">
        <v>111312.62</v>
      </c>
      <c r="H26" s="14">
        <v>531841.29</v>
      </c>
      <c r="I26" s="14">
        <v>456330.17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1659693.5499999998</v>
      </c>
    </row>
    <row r="27" spans="1:16" x14ac:dyDescent="0.25">
      <c r="A27" s="1" t="s">
        <v>16</v>
      </c>
      <c r="B27" s="14">
        <v>3239000</v>
      </c>
      <c r="C27" s="14">
        <v>12906024.85</v>
      </c>
      <c r="D27" s="14">
        <v>0</v>
      </c>
      <c r="E27" s="14">
        <v>14699.85</v>
      </c>
      <c r="F27" s="14">
        <v>127917.07</v>
      </c>
      <c r="G27" s="14">
        <v>135075.79999999999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277692.71999999997</v>
      </c>
    </row>
    <row r="28" spans="1:16" x14ac:dyDescent="0.25">
      <c r="A28" s="5" t="s">
        <v>17</v>
      </c>
      <c r="B28" s="15">
        <f>SUM(B29:B37)</f>
        <v>7107925</v>
      </c>
      <c r="C28" s="15">
        <f>SUM(C29:C37)</f>
        <v>37603224.899999999</v>
      </c>
      <c r="D28" s="15">
        <f t="shared" ref="D28:P28" si="4">SUM(D29:D37)</f>
        <v>0</v>
      </c>
      <c r="E28" s="15">
        <f t="shared" si="4"/>
        <v>638940.03</v>
      </c>
      <c r="F28" s="15">
        <f t="shared" si="4"/>
        <v>770857.41</v>
      </c>
      <c r="G28" s="15">
        <f t="shared" si="4"/>
        <v>370518.58999999997</v>
      </c>
      <c r="H28" s="15">
        <f t="shared" si="4"/>
        <v>640282.53</v>
      </c>
      <c r="I28" s="15">
        <f>SUM(I29:I37)</f>
        <v>43816.71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2464415.27</v>
      </c>
    </row>
    <row r="29" spans="1:16" x14ac:dyDescent="0.25">
      <c r="A29" s="1" t="s">
        <v>18</v>
      </c>
      <c r="B29" s="14">
        <v>820950</v>
      </c>
      <c r="C29" s="14">
        <v>3061900</v>
      </c>
      <c r="D29" s="14">
        <v>0</v>
      </c>
      <c r="E29" s="14">
        <v>0</v>
      </c>
      <c r="F29" s="14">
        <v>69118.210000000006</v>
      </c>
      <c r="G29" s="14">
        <v>30186.23</v>
      </c>
      <c r="H29" s="14">
        <v>7016.1</v>
      </c>
      <c r="I29" s="14">
        <v>13660.3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119980.84000000001</v>
      </c>
    </row>
    <row r="30" spans="1:16" x14ac:dyDescent="0.25">
      <c r="A30" s="1" t="s">
        <v>19</v>
      </c>
      <c r="B30" s="14">
        <v>67200</v>
      </c>
      <c r="C30" s="14">
        <v>182600</v>
      </c>
      <c r="D30" s="14">
        <v>0</v>
      </c>
      <c r="E30" s="14">
        <v>0</v>
      </c>
      <c r="F30" s="14">
        <v>1486.8</v>
      </c>
      <c r="G30" s="14">
        <v>0</v>
      </c>
      <c r="H30" s="14">
        <v>0</v>
      </c>
      <c r="I30" s="14">
        <v>2242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3728.8</v>
      </c>
    </row>
    <row r="31" spans="1:16" x14ac:dyDescent="0.25">
      <c r="A31" s="1" t="s">
        <v>20</v>
      </c>
      <c r="B31" s="14">
        <v>673080</v>
      </c>
      <c r="C31" s="14">
        <v>761140</v>
      </c>
      <c r="D31" s="14">
        <v>0</v>
      </c>
      <c r="E31" s="14">
        <v>0</v>
      </c>
      <c r="F31" s="14">
        <v>23098.39</v>
      </c>
      <c r="G31" s="14">
        <v>107912.66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131011.05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264000</v>
      </c>
      <c r="C33" s="14">
        <v>705600</v>
      </c>
      <c r="D33" s="14">
        <v>0</v>
      </c>
      <c r="E33" s="14">
        <v>0</v>
      </c>
      <c r="F33" s="14">
        <v>0</v>
      </c>
      <c r="G33" s="14">
        <v>2441.9899999999998</v>
      </c>
      <c r="H33" s="14">
        <v>0</v>
      </c>
      <c r="I33" s="14">
        <v>724.99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3166.9799999999996</v>
      </c>
    </row>
    <row r="34" spans="1:16" x14ac:dyDescent="0.25">
      <c r="A34" s="1" t="s">
        <v>23</v>
      </c>
      <c r="B34" s="14">
        <v>100000</v>
      </c>
      <c r="C34" s="14">
        <v>120805</v>
      </c>
      <c r="D34" s="14">
        <v>0</v>
      </c>
      <c r="E34" s="14">
        <v>0.01</v>
      </c>
      <c r="F34" s="14">
        <v>2305</v>
      </c>
      <c r="G34" s="14">
        <v>519.99</v>
      </c>
      <c r="H34" s="14">
        <v>0</v>
      </c>
      <c r="I34" s="14">
        <v>4852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7677</v>
      </c>
    </row>
    <row r="35" spans="1:16" x14ac:dyDescent="0.25">
      <c r="A35" s="1" t="s">
        <v>24</v>
      </c>
      <c r="B35" s="14">
        <v>3704600</v>
      </c>
      <c r="C35" s="23">
        <v>3730100</v>
      </c>
      <c r="D35" s="14">
        <v>0</v>
      </c>
      <c r="E35" s="14">
        <v>600000</v>
      </c>
      <c r="F35" s="14">
        <v>609150.13</v>
      </c>
      <c r="G35" s="14">
        <v>3084.08</v>
      </c>
      <c r="H35" s="14">
        <v>600000</v>
      </c>
      <c r="I35" s="14">
        <v>1500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1813734.21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1478095</v>
      </c>
      <c r="C37" s="23">
        <v>29041079.899999999</v>
      </c>
      <c r="D37" s="14">
        <v>0</v>
      </c>
      <c r="E37" s="14">
        <v>38940.019999999997</v>
      </c>
      <c r="F37" s="14">
        <v>65698.880000000005</v>
      </c>
      <c r="G37" s="14">
        <v>226373.64</v>
      </c>
      <c r="H37" s="14">
        <v>33266.43</v>
      </c>
      <c r="I37" s="14">
        <v>20837.419999999998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385116.39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147735800</v>
      </c>
      <c r="D38" s="15">
        <f t="shared" ref="D38" si="6">SUM(D39:D46)</f>
        <v>0</v>
      </c>
      <c r="E38" s="15">
        <f t="shared" ref="E38:P38" si="7">SUM(E39:E46)</f>
        <v>22822633.34</v>
      </c>
      <c r="F38" s="15">
        <f t="shared" si="7"/>
        <v>11561316.67</v>
      </c>
      <c r="G38" s="15">
        <f t="shared" si="7"/>
        <v>13602319.67</v>
      </c>
      <c r="H38" s="15">
        <f t="shared" si="7"/>
        <v>11511316.67</v>
      </c>
      <c r="I38" s="15">
        <f t="shared" si="7"/>
        <v>11461316.67</v>
      </c>
      <c r="J38" s="15">
        <f t="shared" si="7"/>
        <v>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70958903.019999996</v>
      </c>
    </row>
    <row r="39" spans="1:16" x14ac:dyDescent="0.25">
      <c r="A39" s="1" t="s">
        <v>28</v>
      </c>
      <c r="B39" s="14">
        <v>140535800</v>
      </c>
      <c r="C39" s="14">
        <v>147735800</v>
      </c>
      <c r="D39" s="14">
        <v>0</v>
      </c>
      <c r="E39" s="14">
        <v>22822633.34</v>
      </c>
      <c r="F39" s="14">
        <v>11561316.67</v>
      </c>
      <c r="G39" s="14">
        <v>11661316.67</v>
      </c>
      <c r="H39" s="25">
        <v>11511316.67</v>
      </c>
      <c r="I39" s="14">
        <v>11461316.67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69017900.019999996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1941003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1941003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66729318.829999998</v>
      </c>
      <c r="D54" s="15">
        <f t="shared" ref="D54:P54" si="11">SUM(D55:D63)</f>
        <v>0</v>
      </c>
      <c r="E54" s="15">
        <f t="shared" si="11"/>
        <v>315911.68000000005</v>
      </c>
      <c r="F54" s="15">
        <f t="shared" si="11"/>
        <v>17237.29</v>
      </c>
      <c r="G54" s="15">
        <f t="shared" si="11"/>
        <v>0</v>
      </c>
      <c r="H54" s="15">
        <f t="shared" si="11"/>
        <v>0</v>
      </c>
      <c r="I54" s="15">
        <f t="shared" si="11"/>
        <v>760392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1093540.97</v>
      </c>
    </row>
    <row r="55" spans="1:16" x14ac:dyDescent="0.25">
      <c r="A55" s="1" t="s">
        <v>44</v>
      </c>
      <c r="B55" s="14">
        <v>858409</v>
      </c>
      <c r="C55" s="23">
        <v>6769473.71</v>
      </c>
      <c r="D55" s="14">
        <v>0</v>
      </c>
      <c r="E55" s="14">
        <v>141237.97</v>
      </c>
      <c r="F55" s="14">
        <v>17237.29</v>
      </c>
      <c r="G55" s="14">
        <v>0</v>
      </c>
      <c r="H55" s="14">
        <v>0</v>
      </c>
      <c r="I55" s="14"/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158475.26</v>
      </c>
    </row>
    <row r="56" spans="1:16" x14ac:dyDescent="0.25">
      <c r="A56" s="1" t="s">
        <v>45</v>
      </c>
      <c r="B56" s="14">
        <v>125000</v>
      </c>
      <c r="C56" s="23">
        <v>609000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15000000</v>
      </c>
      <c r="C57" s="23">
        <v>30211634.300000001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760392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760392</v>
      </c>
    </row>
    <row r="58" spans="1:16" x14ac:dyDescent="0.25">
      <c r="A58" s="1" t="s">
        <v>47</v>
      </c>
      <c r="B58" s="14">
        <v>0</v>
      </c>
      <c r="C58" s="14">
        <v>17400000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1895000</v>
      </c>
      <c r="C59" s="23">
        <v>9084010.8200000003</v>
      </c>
      <c r="D59" s="14">
        <v>0</v>
      </c>
      <c r="E59" s="14">
        <v>174673.7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174673.7</v>
      </c>
    </row>
    <row r="60" spans="1:16" x14ac:dyDescent="0.25">
      <c r="A60" s="1" t="s">
        <v>49</v>
      </c>
      <c r="B60" s="14">
        <v>0</v>
      </c>
      <c r="C60" s="14">
        <v>151600</v>
      </c>
      <c r="D60" s="14">
        <v>0</v>
      </c>
      <c r="E60" s="14">
        <v>0.01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0.01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0</v>
      </c>
      <c r="C62" s="14">
        <v>2433600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450000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293623009</v>
      </c>
      <c r="C85" s="17">
        <f t="shared" ref="C85" si="20">+C12+C18+C28+C38+C47+C54+C64+C69+C72+C77+C80+C83</f>
        <v>487697822.42999995</v>
      </c>
      <c r="D85" s="17">
        <f t="shared" ref="D85:P85" si="21">+D12+D18+D28+D38+D47+D54+D64+D69+D72+D77+D80+D83</f>
        <v>5937267.8600000003</v>
      </c>
      <c r="E85" s="18">
        <f t="shared" si="21"/>
        <v>31981704.539999999</v>
      </c>
      <c r="F85" s="17">
        <f t="shared" si="21"/>
        <v>18889113.599999998</v>
      </c>
      <c r="G85" s="18">
        <f t="shared" si="21"/>
        <v>22067151.009999998</v>
      </c>
      <c r="H85" s="17">
        <f t="shared" si="21"/>
        <v>23540833.740000002</v>
      </c>
      <c r="I85" s="18">
        <f>+I12+I18+I28+I38+I47+I54+I64+I69+I72+I77+I80+I83</f>
        <v>19310495.02</v>
      </c>
      <c r="J85" s="17">
        <f t="shared" si="21"/>
        <v>0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121726565.77</v>
      </c>
    </row>
    <row r="87" spans="1:16" ht="30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B93" s="20"/>
      <c r="C93" s="24"/>
    </row>
    <row r="94" spans="1:16" ht="30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ht="30" x14ac:dyDescent="0.25">
      <c r="A96" s="13" t="s">
        <v>102</v>
      </c>
      <c r="C96" s="24"/>
    </row>
    <row r="97" spans="1:14" x14ac:dyDescent="0.25">
      <c r="C97" s="24"/>
    </row>
    <row r="98" spans="1:14" ht="15.75" x14ac:dyDescent="0.25">
      <c r="B98" s="20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6" t="s">
        <v>104</v>
      </c>
      <c r="K99" s="26"/>
      <c r="L99" s="26"/>
      <c r="M99" s="26"/>
      <c r="N99" s="26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7" t="s">
        <v>106</v>
      </c>
      <c r="K102" s="27"/>
      <c r="L102" s="27"/>
      <c r="M102" s="27"/>
      <c r="N102" s="27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6" t="s">
        <v>108</v>
      </c>
      <c r="K103" s="26"/>
      <c r="L103" s="26"/>
      <c r="M103" s="26"/>
      <c r="N103" s="26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2024-04-02T12:33:01Z</cp:lastPrinted>
  <dcterms:created xsi:type="dcterms:W3CDTF">2021-07-29T18:58:50Z</dcterms:created>
  <dcterms:modified xsi:type="dcterms:W3CDTF">2024-07-03T16:21:58Z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