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ESTEFANIA ALVAREZ\CARPETAS ARABELLY\PAGINA WEB ABRIL-2024\CARPETA EJECUCION PRESUPUESTARIA\"/>
    </mc:Choice>
  </mc:AlternateContent>
  <xr:revisionPtr revIDLastSave="0" documentId="13_ncr:1_{0469F1F4-C90B-4DEE-A5B8-8C560EFB8581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<sst xmlns="http://schemas.openxmlformats.org/spreadsheetml/2006/main" count="112" uniqueCount="112">
  <si>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</si>
  <si>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</si>
  <si>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</si>
  <si>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</si>
  <si>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</si>
  <si>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</si>
  <si>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</si>
  <si>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</si>
  <si>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</si>
  <si>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</si>
  <si>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</si>
  <si>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</si>
  <si>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</si>
  <si>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</si>
  <si>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</si>
  <si>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</si>
  <si>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</si>
  <si>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</si>
  <si>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</si>
  <si>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</si>
  <si>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</si>
  <si>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</si>
  <si>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</si>
  <si>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</si>
  <si>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</si>
  <si>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</si>
  <si>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</si>
  <si>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</si>
  <si>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</si>
  <si>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</si>
  <si>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</si>
  <si>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</si>
  <si>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</si>
  <si>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</si>
  <si>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</si>
  <si>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</si>
  <si>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</si>
  <si>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</si>
  <si>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</si>
  <si>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</si>
  <si>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</si>
  <si>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</si>
  <si>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</si>
  <si>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</si>
  <si>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</si>
  <si>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</si>
  <si>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</si>
  <si>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</si>
  <si>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</si>
  <si>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</si>
  <si>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</si>
  <si>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</si>
  <si>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</si>
  <si>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</si>
  <si>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</si>
  <si>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</si>
  <si>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</si>
  <si>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</si>
  <si>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</si>
  <si>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</si>
  <si>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</si>
  <si>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</si>
  <si>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</si>
  <si>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</si>
  <si>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</si>
  <si>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</si>
  <si>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</si>
  <si>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</si>
  <si>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</si>
  <si>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</si>
  <si>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</si>
  <si>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</si>
  <si>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</si>
  <si>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</si>
  <si>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</si>
  <si>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</si>
  <si>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</si>
  <si>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</si>
  <si>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</si>
  <si>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</si>
  <si>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</si>
  <si>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</si>
  <si>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</si>
  <si>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</si>
  <si>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</si>
  <si>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</si>
  <si>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</si>
  <si>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</si>
  <si>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</si>
  <si>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</si>
  <si>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</si>
  <si>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</si>
  <si>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</si>
  <si>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</si>
  <si>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</si>
  <si>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</si>
  <si>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</si>
  <si>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</si>
  <si>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</si>
  <si>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</si>
  <si>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</si>
  <si>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</si>
  <si>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</si>
  <si>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</si>
  <si>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</si>
  <si>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</si>
  <si>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</si>
  <si>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</si>
  <si>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</si>
  <si>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MAYO--2024</t>
  </si>
  <si>
    <t>Fecha de registro: del 01 de Mayo 2024</t>
  </si>
  <si>
    <t>Fecha de imputación: hasta el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</si>
</sst>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23" zoomScaleNormal="100" workbookViewId="0">
      <selection activeCell="H29" sqref="H29"/>
    </sheetView>
  </sheetViews>
  <sheetFormatPr baseColWidth="10" defaultColWidth="11.42578125" defaultRowHeight="15" x14ac:dyDescent="0.25"/>
  <cols>
    <col min="1" max="1" width="53.42578125" customWidth="1"/>
    <col min="2" max="2" width="20.5703125" customWidth="1"/>
    <col min="3" max="3" width="21.7109375" customWidth="1"/>
    <col min="4" max="4" width="12.140625" bestFit="1" customWidth="1"/>
    <col min="5" max="5" width="13.42578125" bestFit="1" customWidth="1"/>
    <col min="6" max="6" width="13.140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.75" x14ac:dyDescent="0.25">
      <c r="A5" s="35" t="s">
        <v>109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6" ht="25.5" customHeight="1" x14ac:dyDescent="0.25">
      <c r="A9" s="32" t="s">
        <v>66</v>
      </c>
      <c r="B9" s="33" t="s">
        <v>93</v>
      </c>
      <c r="C9" s="33" t="s">
        <v>92</v>
      </c>
      <c r="D9" s="39" t="s">
        <v>90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6" x14ac:dyDescent="0.25">
      <c r="A10" s="32"/>
      <c r="B10" s="34"/>
      <c r="C10" s="34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>SUM(G13:G17)</f>
        <v>6618383.1099999994</v>
      </c>
      <c r="H12" s="15">
        <f t="shared" si="0"/>
        <v>9381285.4100000001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32931698.529999997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4867990.26</v>
      </c>
      <c r="H13" s="14">
        <v>4911544.34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24050838.709999997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1017000</v>
      </c>
      <c r="H14" s="14">
        <v>3744586.11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5273086.1099999994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733392.85</v>
      </c>
      <c r="H17" s="14">
        <v>725154.96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3607773.71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123356906.31</v>
      </c>
      <c r="D18" s="15">
        <f t="shared" ref="D18:P18" si="2">SUM(D19:D27)</f>
        <v>364539.94</v>
      </c>
      <c r="E18" s="15">
        <f t="shared" si="2"/>
        <v>2605271.5099999998</v>
      </c>
      <c r="F18" s="15">
        <f t="shared" si="2"/>
        <v>779348.12000000011</v>
      </c>
      <c r="G18" s="15">
        <f t="shared" si="2"/>
        <v>1475929.6400000004</v>
      </c>
      <c r="H18" s="15">
        <f t="shared" si="2"/>
        <v>2007949.1300000001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7233038.339999998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256711.21</v>
      </c>
      <c r="H19" s="14">
        <v>516821.34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1392085.73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239348.86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1779366.8599999999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477151.69</v>
      </c>
      <c r="H21" s="14">
        <v>376533.77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1111807.02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2720</v>
      </c>
      <c r="G22" s="14">
        <v>8173.03</v>
      </c>
      <c r="H22" s="14">
        <v>49826.49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60719.519999999997</v>
      </c>
    </row>
    <row r="23" spans="1:16" x14ac:dyDescent="0.25">
      <c r="A23" s="1" t="s">
        <v>12</v>
      </c>
      <c r="B23" s="14">
        <v>1341992</v>
      </c>
      <c r="C23" s="14">
        <v>14106400</v>
      </c>
      <c r="D23" s="14">
        <v>0</v>
      </c>
      <c r="E23" s="14">
        <v>173040.16</v>
      </c>
      <c r="F23" s="14">
        <v>352538.77</v>
      </c>
      <c r="G23" s="14">
        <v>124417.35</v>
      </c>
      <c r="H23" s="14">
        <v>203266.02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853262.3</v>
      </c>
    </row>
    <row r="24" spans="1:16" x14ac:dyDescent="0.25">
      <c r="A24" s="1" t="s">
        <v>13</v>
      </c>
      <c r="B24" s="14">
        <v>1600000</v>
      </c>
      <c r="C24" s="14">
        <v>4480000</v>
      </c>
      <c r="D24" s="14">
        <v>0</v>
      </c>
      <c r="E24" s="14">
        <v>0</v>
      </c>
      <c r="F24" s="14">
        <v>0</v>
      </c>
      <c r="G24" s="14">
        <v>0</v>
      </c>
      <c r="H24" s="14">
        <v>318839.93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318839.93</v>
      </c>
    </row>
    <row r="25" spans="1:16" x14ac:dyDescent="0.25">
      <c r="A25" s="1" t="s">
        <v>14</v>
      </c>
      <c r="B25" s="14">
        <v>1578000</v>
      </c>
      <c r="C25" s="14">
        <v>20341756.23</v>
      </c>
      <c r="D25" s="14">
        <v>0</v>
      </c>
      <c r="E25" s="14">
        <v>68303.289999999994</v>
      </c>
      <c r="F25" s="14">
        <v>33038.22</v>
      </c>
      <c r="G25" s="14">
        <v>123739.08</v>
      </c>
      <c r="H25" s="14">
        <v>10820.29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235900.88</v>
      </c>
    </row>
    <row r="26" spans="1:16" x14ac:dyDescent="0.25">
      <c r="A26" s="1" t="s">
        <v>15</v>
      </c>
      <c r="B26" s="14">
        <v>20089459</v>
      </c>
      <c r="C26" s="14">
        <v>64597279.229999997</v>
      </c>
      <c r="D26" s="14">
        <v>0</v>
      </c>
      <c r="E26" s="14">
        <v>459040.96</v>
      </c>
      <c r="F26" s="14">
        <v>101168.51</v>
      </c>
      <c r="G26" s="14">
        <v>111312.62</v>
      </c>
      <c r="H26" s="14">
        <v>531841.29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1203363.3799999999</v>
      </c>
    </row>
    <row r="27" spans="1:16" x14ac:dyDescent="0.25">
      <c r="A27" s="1" t="s">
        <v>16</v>
      </c>
      <c r="B27" s="14">
        <v>3239000</v>
      </c>
      <c r="C27" s="14">
        <v>5919274.8499999996</v>
      </c>
      <c r="D27" s="14">
        <v>0</v>
      </c>
      <c r="E27" s="14">
        <v>14699.85</v>
      </c>
      <c r="F27" s="14">
        <v>127917.07</v>
      </c>
      <c r="G27" s="14">
        <v>135075.79999999999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277692.71999999997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32016824.899999999</v>
      </c>
      <c r="D28" s="15">
        <f t="shared" ref="D28:P28" si="4">SUM(D29:D37)</f>
        <v>0</v>
      </c>
      <c r="E28" s="15">
        <f t="shared" si="4"/>
        <v>638940.03</v>
      </c>
      <c r="F28" s="15">
        <f t="shared" si="4"/>
        <v>770857.41</v>
      </c>
      <c r="G28" s="15">
        <f t="shared" si="4"/>
        <v>370518.58999999997</v>
      </c>
      <c r="H28" s="15">
        <f t="shared" si="4"/>
        <v>640282.53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2420598.56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30186.23</v>
      </c>
      <c r="H29" s="14">
        <v>7016.1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106320.54000000001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1486.8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107912.66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131011.05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2441.9899999999998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2441.9899999999998</v>
      </c>
    </row>
    <row r="34" spans="1:16" x14ac:dyDescent="0.25">
      <c r="A34" s="1" t="s">
        <v>23</v>
      </c>
      <c r="B34" s="14">
        <v>100000</v>
      </c>
      <c r="C34" s="14">
        <v>120805</v>
      </c>
      <c r="D34" s="14">
        <v>0</v>
      </c>
      <c r="E34" s="14">
        <v>0.01</v>
      </c>
      <c r="F34" s="14">
        <v>2305</v>
      </c>
      <c r="G34" s="14">
        <v>519.99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2825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3084.08</v>
      </c>
      <c r="H35" s="14">
        <v>600000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1812234.21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23454679.899999999</v>
      </c>
      <c r="D37" s="14">
        <v>0</v>
      </c>
      <c r="E37" s="14">
        <v>38940.019999999997</v>
      </c>
      <c r="F37" s="14">
        <v>65698.880000000005</v>
      </c>
      <c r="G37" s="14">
        <v>226373.64</v>
      </c>
      <c r="H37" s="14">
        <v>33266.43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364278.97000000003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147735800</v>
      </c>
      <c r="D38" s="15">
        <f t="shared" ref="D38" si="6">SUM(D39:D46)</f>
        <v>0</v>
      </c>
      <c r="E38" s="15">
        <f t="shared" ref="E38:P38" si="7">SUM(E39:E46)</f>
        <v>22822633.34</v>
      </c>
      <c r="F38" s="15">
        <f t="shared" si="7"/>
        <v>11561316.67</v>
      </c>
      <c r="G38" s="15">
        <f t="shared" si="7"/>
        <v>13602319.67</v>
      </c>
      <c r="H38" s="15">
        <f t="shared" si="7"/>
        <v>11511316.67</v>
      </c>
      <c r="I38" s="15">
        <f t="shared" si="7"/>
        <v>0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59497586.350000001</v>
      </c>
    </row>
    <row r="39" spans="1:16" x14ac:dyDescent="0.25">
      <c r="A39" s="1" t="s">
        <v>28</v>
      </c>
      <c r="B39" s="14">
        <v>140535800</v>
      </c>
      <c r="C39" s="14">
        <v>147735800</v>
      </c>
      <c r="D39" s="14">
        <v>0</v>
      </c>
      <c r="E39" s="14">
        <v>22822633.34</v>
      </c>
      <c r="F39" s="14">
        <v>11561316.67</v>
      </c>
      <c r="G39" s="14">
        <v>11661316.67</v>
      </c>
      <c r="H39" s="25">
        <v>11511316.67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57556583.350000001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1941003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1941003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49329318.829999998</v>
      </c>
      <c r="D54" s="15">
        <f t="shared" ref="D54:P54" si="11">SUM(D55:D63)</f>
        <v>0</v>
      </c>
      <c r="E54" s="15">
        <f t="shared" si="11"/>
        <v>315911.68000000005</v>
      </c>
      <c r="F54" s="15">
        <f t="shared" si="11"/>
        <v>17237.29</v>
      </c>
      <c r="G54" s="15">
        <f t="shared" si="11"/>
        <v>0</v>
      </c>
      <c r="H54" s="15">
        <f t="shared" si="11"/>
        <v>0</v>
      </c>
      <c r="I54" s="15">
        <f t="shared" si="11"/>
        <v>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333148.97000000003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" si="20">+C12+C18+C28+C38+C47+C54+C64+C69+C72+C77+C80+C83</f>
        <v>441254672.43000001</v>
      </c>
      <c r="D85" s="17">
        <f t="shared" ref="D85:P85" si="21">+D12+D18+D28+D38+D47+D54+D64+D69+D72+D77+D80+D83</f>
        <v>5937267.8600000003</v>
      </c>
      <c r="E85" s="18">
        <f t="shared" si="21"/>
        <v>31981704.539999999</v>
      </c>
      <c r="F85" s="17">
        <f t="shared" si="21"/>
        <v>18889113.599999998</v>
      </c>
      <c r="G85" s="18">
        <f t="shared" si="21"/>
        <v>22067151.009999998</v>
      </c>
      <c r="H85" s="17">
        <f t="shared" si="21"/>
        <v>23540833.740000002</v>
      </c>
      <c r="I85" s="18">
        <f t="shared" si="21"/>
        <v>0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102416070.75</v>
      </c>
    </row>
    <row r="87" spans="1:16" ht="30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ht="30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ht="30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6" t="s">
        <v>104</v>
      </c>
      <c r="K99" s="26"/>
      <c r="L99" s="26"/>
      <c r="M99" s="26"/>
      <c r="N99" s="26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7" t="s">
        <v>106</v>
      </c>
      <c r="K102" s="27"/>
      <c r="L102" s="27"/>
      <c r="M102" s="27"/>
      <c r="N102" s="27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6" t="s">
        <v>108</v>
      </c>
      <c r="K103" s="26"/>
      <c r="L103" s="26"/>
      <c r="M103" s="26"/>
      <c r="N103" s="26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2024-04-02T12:33:01Z</cp:lastPrinted>
  <dcterms:created xsi:type="dcterms:W3CDTF">2021-07-29T18:58:50Z</dcterms:created>
  <dcterms:modified xsi:type="dcterms:W3CDTF">2024-06-04T16:22:41Z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