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AGOSTO\Q - RECURSOS HUMANOS\PERSONAL CONTRATADO\"/>
    </mc:Choice>
  </mc:AlternateContent>
  <bookViews>
    <workbookView xWindow="0" yWindow="0" windowWidth="21600" windowHeight="11025"/>
  </bookViews>
  <sheets>
    <sheet name="AGOSTO 2021" sheetId="1" r:id="rId1"/>
  </sheets>
  <definedNames>
    <definedName name="_xlnm._FilterDatabase" localSheetId="0" hidden="1">'AGOSTO 2021'!$A$2:$M$9</definedName>
    <definedName name="_xlnm.Print_Area" localSheetId="0">'AGOSTO 2021'!$A$1:$M$25</definedName>
  </definedNames>
  <calcPr calcId="15251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H20" i="1" l="1"/>
  <c r="I20" i="1"/>
  <c r="J20" i="1"/>
  <c r="K20" i="1"/>
  <c r="G20" i="1"/>
  <c r="H12" i="1"/>
  <c r="I12" i="1"/>
  <c r="J12" i="1"/>
  <c r="K12" i="1"/>
  <c r="G12" i="1"/>
  <c r="J22" i="1" l="1"/>
  <c r="I22" i="1"/>
  <c r="G22" i="1"/>
  <c r="H22" i="1"/>
  <c r="K22" i="1"/>
  <c r="M20" i="1"/>
  <c r="L20" i="1"/>
  <c r="L11" i="1" l="1"/>
  <c r="M11" i="1" l="1"/>
  <c r="M12" i="1" s="1"/>
  <c r="M22" i="1" s="1"/>
  <c r="L12" i="1"/>
  <c r="L22" i="1" s="1"/>
</calcChain>
</file>

<file path=xl/sharedStrings.xml><?xml version="1.0" encoding="utf-8"?>
<sst xmlns="http://schemas.openxmlformats.org/spreadsheetml/2006/main" count="32" uniqueCount="29">
  <si>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</si>
  <si>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</si>
  <si>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</si>
  <si>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</si>
  <si>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</si>
  <si>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</si>
  <si>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</si>
  <si>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</si>
  <si>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</si>
  <si>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</si>
  <si>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</si>
  <si>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</si>
  <si>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</si>
  <si>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</si>
  <si>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</si>
  <si>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</si>
  <si>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</si>
  <si>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</si>
  <si>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</si>
  <si>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DISEÑADOR GRAFICO</t>
  </si>
  <si>
    <t>ORLANDO ANTONIO CONTRERAS MORALES</t>
  </si>
  <si>
    <t>DEPARTAMENTO COMUNICACIONES</t>
  </si>
  <si>
    <t>DEPARTAMENTO DE TECNOLOGIAS DE LA INFORMACION Y COMUNICACIÓN</t>
  </si>
  <si>
    <t>SOPORTE TECNICO INFORMATICO</t>
  </si>
  <si>
    <t>CONTRATADO</t>
  </si>
  <si>
    <t>ABIEL GUERRERO PEREZ</t>
  </si>
  <si>
    <t>Mes de Agosto 2021</t>
  </si>
  <si>
    <t>Genero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</si>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</sst>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5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14" fillId="6" borderId="0" xfId="1" applyNumberFormat="1" applyFont="1" applyFill="1" applyBorder="1" applyAlignment="1">
      <alignment horizontal="left"/>
    </xf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429147</xdr:colOff>
      <xdr:row>0</xdr:row>
      <xdr:rowOff>146539</xdr:rowOff>
    </xdr:from>
    <xdr:to>
      <xdr:col>12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32"/>
  <sheetViews>
    <sheetView showGridLines="0" tabSelected="1" zoomScale="60" zoomScaleNormal="60" workbookViewId="0">
      <pane ySplit="9" topLeftCell="A10" activePane="bottomLeft" state="frozen"/>
      <selection pane="bottomLeft" activeCell="A26" sqref="A26:XFD32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5" customWidth="1"/>
    <col min="5" max="6" width="13.7109375" style="11" customWidth="1"/>
    <col min="7" max="8" width="16.42578125" style="35" customWidth="1"/>
    <col min="9" max="9" width="15.28515625" style="35" customWidth="1"/>
    <col min="10" max="10" width="15.5703125" style="35" customWidth="1"/>
    <col min="11" max="13" width="16.42578125" style="35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54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55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55" t="s">
        <v>26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9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59" t="s">
        <v>0</v>
      </c>
      <c r="B8" s="59" t="s">
        <v>3</v>
      </c>
      <c r="C8" s="52" t="s">
        <v>4</v>
      </c>
      <c r="D8" s="52" t="s">
        <v>27</v>
      </c>
      <c r="E8" s="37" t="s">
        <v>16</v>
      </c>
      <c r="F8" s="37"/>
      <c r="G8" s="46" t="s">
        <v>5</v>
      </c>
      <c r="H8" s="46" t="s">
        <v>6</v>
      </c>
      <c r="I8" s="46" t="s">
        <v>7</v>
      </c>
      <c r="J8" s="46" t="s">
        <v>8</v>
      </c>
      <c r="K8" s="46" t="s">
        <v>9</v>
      </c>
      <c r="L8" s="46" t="s">
        <v>10</v>
      </c>
      <c r="M8" s="46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58"/>
      <c r="B9" s="58"/>
      <c r="C9" s="58"/>
      <c r="D9" s="53"/>
      <c r="E9" s="38" t="s">
        <v>17</v>
      </c>
      <c r="F9" s="38" t="s">
        <v>18</v>
      </c>
      <c r="G9" s="47"/>
      <c r="H9" s="47"/>
      <c r="I9" s="47"/>
      <c r="J9" s="47"/>
      <c r="K9" s="47"/>
      <c r="L9" s="47"/>
      <c r="M9" s="4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48" t="s">
        <v>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2" customFormat="1" ht="15.75" customHeight="1" x14ac:dyDescent="0.25">
      <c r="A11" s="7" t="s">
        <v>20</v>
      </c>
      <c r="B11" s="7" t="s">
        <v>19</v>
      </c>
      <c r="C11" s="8" t="s">
        <v>14</v>
      </c>
      <c r="D11" s="40" t="s">
        <v>28</v>
      </c>
      <c r="E11" s="14">
        <v>44126</v>
      </c>
      <c r="F11" s="14">
        <v>44491</v>
      </c>
      <c r="G11" s="29">
        <v>41000</v>
      </c>
      <c r="H11" s="29">
        <v>1176.7</v>
      </c>
      <c r="I11" s="29">
        <v>583.79</v>
      </c>
      <c r="J11" s="29">
        <v>1246.4000000000001</v>
      </c>
      <c r="K11" s="29">
        <v>0</v>
      </c>
      <c r="L11" s="29">
        <f t="shared" ref="L11" si="0">K11+J11+I11+H11</f>
        <v>3006.8900000000003</v>
      </c>
      <c r="M11" s="30">
        <f t="shared" ref="M11" si="1">G11-L11</f>
        <v>37993.11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7" customFormat="1" ht="15.75" customHeight="1" x14ac:dyDescent="0.25">
      <c r="A12" s="20" t="s">
        <v>12</v>
      </c>
      <c r="B12" s="21">
        <v>1</v>
      </c>
      <c r="C12" s="22"/>
      <c r="D12" s="41"/>
      <c r="E12" s="23"/>
      <c r="F12" s="23"/>
      <c r="G12" s="31">
        <f>SUM(G11)</f>
        <v>41000</v>
      </c>
      <c r="H12" s="31">
        <f t="shared" ref="H12:M12" si="2">SUM(H11)</f>
        <v>1176.7</v>
      </c>
      <c r="I12" s="31">
        <f t="shared" si="2"/>
        <v>583.79</v>
      </c>
      <c r="J12" s="31">
        <f t="shared" si="2"/>
        <v>1246.4000000000001</v>
      </c>
      <c r="K12" s="31">
        <f t="shared" si="2"/>
        <v>0</v>
      </c>
      <c r="L12" s="31">
        <f t="shared" si="2"/>
        <v>3006.8900000000003</v>
      </c>
      <c r="M12" s="32">
        <f t="shared" si="2"/>
        <v>37993.11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7"/>
      <c r="B13" s="7"/>
      <c r="C13" s="8"/>
      <c r="D13" s="40"/>
      <c r="E13" s="14"/>
      <c r="F13" s="14"/>
      <c r="G13" s="29"/>
      <c r="H13" s="29"/>
      <c r="I13" s="29"/>
      <c r="J13" s="29"/>
      <c r="K13" s="29"/>
      <c r="L13" s="29"/>
      <c r="M13" s="3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9" customFormat="1" ht="15.75" customHeight="1" x14ac:dyDescent="0.25">
      <c r="A14" s="18" t="s">
        <v>22</v>
      </c>
      <c r="B14" s="7"/>
      <c r="C14" s="8"/>
      <c r="D14" s="40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9" customFormat="1" ht="23.25" customHeight="1" x14ac:dyDescent="0.25">
      <c r="A15" s="7" t="s">
        <v>25</v>
      </c>
      <c r="B15" s="7" t="s">
        <v>23</v>
      </c>
      <c r="C15" s="8" t="s">
        <v>24</v>
      </c>
      <c r="D15" s="40" t="s">
        <v>28</v>
      </c>
      <c r="E15" s="14">
        <v>44348</v>
      </c>
      <c r="F15" s="14">
        <v>44531</v>
      </c>
      <c r="G15" s="29">
        <v>40000</v>
      </c>
      <c r="H15" s="29">
        <v>1148</v>
      </c>
      <c r="I15" s="29">
        <v>442.65</v>
      </c>
      <c r="J15" s="29">
        <v>1216</v>
      </c>
      <c r="K15" s="29">
        <v>0</v>
      </c>
      <c r="L15" s="29">
        <v>2806.65</v>
      </c>
      <c r="M15" s="30">
        <v>37193.35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9" customFormat="1" ht="15.75" customHeight="1" x14ac:dyDescent="0.25">
      <c r="A16" s="20" t="s">
        <v>12</v>
      </c>
      <c r="B16" s="21">
        <v>1</v>
      </c>
      <c r="C16" s="22"/>
      <c r="D16" s="41"/>
      <c r="E16" s="23"/>
      <c r="F16" s="23"/>
      <c r="G16" s="31">
        <f>SUM(G14:G15)</f>
        <v>40000</v>
      </c>
      <c r="H16" s="31">
        <f t="shared" ref="H16:M16" si="3">SUM(H14:H15)</f>
        <v>1148</v>
      </c>
      <c r="I16" s="31">
        <f t="shared" si="3"/>
        <v>442.65</v>
      </c>
      <c r="J16" s="31">
        <f t="shared" si="3"/>
        <v>1216</v>
      </c>
      <c r="K16" s="31">
        <f t="shared" si="3"/>
        <v>0</v>
      </c>
      <c r="L16" s="31">
        <f t="shared" si="3"/>
        <v>2806.65</v>
      </c>
      <c r="M16" s="31">
        <f t="shared" si="3"/>
        <v>37193.35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7"/>
      <c r="B17" s="18"/>
      <c r="C17" s="8"/>
      <c r="D17" s="40"/>
      <c r="E17" s="14"/>
      <c r="F17" s="14"/>
      <c r="G17" s="29"/>
      <c r="H17" s="29"/>
      <c r="I17" s="29"/>
      <c r="J17" s="29"/>
      <c r="K17" s="29"/>
      <c r="L17" s="29"/>
      <c r="M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40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7" customFormat="1" ht="15.75" customHeight="1" x14ac:dyDescent="0.25">
      <c r="A19" s="7"/>
      <c r="B19" s="7"/>
      <c r="C19" s="8"/>
      <c r="D19" s="40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2" customFormat="1" ht="15.75" customHeight="1" x14ac:dyDescent="0.25">
      <c r="A20" s="20" t="s">
        <v>12</v>
      </c>
      <c r="B20" s="21"/>
      <c r="C20" s="22"/>
      <c r="D20" s="41"/>
      <c r="E20" s="23"/>
      <c r="F20" s="23"/>
      <c r="G20" s="31">
        <f t="shared" ref="G20:M20" si="4">SUM(G18:G19)</f>
        <v>0</v>
      </c>
      <c r="H20" s="31">
        <f t="shared" si="4"/>
        <v>0</v>
      </c>
      <c r="I20" s="31">
        <f t="shared" si="4"/>
        <v>0</v>
      </c>
      <c r="J20" s="31">
        <f t="shared" si="4"/>
        <v>0</v>
      </c>
      <c r="K20" s="31">
        <f t="shared" si="4"/>
        <v>0</v>
      </c>
      <c r="L20" s="31">
        <f t="shared" si="4"/>
        <v>0</v>
      </c>
      <c r="M20" s="31">
        <f t="shared" si="4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6" customFormat="1" ht="15.75" customHeight="1" x14ac:dyDescent="0.25">
      <c r="A21" s="7"/>
      <c r="B21" s="7"/>
      <c r="C21" s="8"/>
      <c r="D21" s="40"/>
      <c r="E21" s="14"/>
      <c r="F21" s="14"/>
      <c r="G21" s="29"/>
      <c r="H21" s="29"/>
      <c r="I21" s="29"/>
      <c r="J21" s="29"/>
      <c r="K21" s="29"/>
      <c r="L21" s="29"/>
      <c r="M21" s="3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4" t="s">
        <v>13</v>
      </c>
      <c r="B22" s="25">
        <v>2</v>
      </c>
      <c r="C22" s="26"/>
      <c r="D22" s="42"/>
      <c r="E22" s="27"/>
      <c r="F22" s="27"/>
      <c r="G22" s="33">
        <f>+G20+G12+G16</f>
        <v>81000</v>
      </c>
      <c r="H22" s="33">
        <f>+H20+H12+H16</f>
        <v>2324.6999999999998</v>
      </c>
      <c r="I22" s="33">
        <f>+I20+I12+I16</f>
        <v>1026.44</v>
      </c>
      <c r="J22" s="33">
        <f>+J20+J12+J16</f>
        <v>2462.4</v>
      </c>
      <c r="K22" s="33">
        <f>+K20+K12</f>
        <v>0</v>
      </c>
      <c r="L22" s="33">
        <f>+L20+L12+L16</f>
        <v>5813.5400000000009</v>
      </c>
      <c r="M22" s="34">
        <f>+M20+M12+M16</f>
        <v>75186.459999999992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3"/>
      <c r="B23" s="3"/>
      <c r="C23" s="3"/>
      <c r="D23" s="43"/>
      <c r="E23" s="3"/>
      <c r="F23" s="3"/>
      <c r="G23" s="30"/>
      <c r="H23" s="30"/>
      <c r="I23" s="30"/>
      <c r="J23" s="30"/>
      <c r="K23" s="30"/>
      <c r="L23" s="30"/>
      <c r="M23" s="3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3"/>
      <c r="B24" s="3"/>
      <c r="C24" s="3"/>
      <c r="D24" s="43"/>
      <c r="E24" s="3"/>
      <c r="F24" s="3"/>
      <c r="G24" s="30"/>
      <c r="H24" s="30"/>
      <c r="I24" s="30"/>
      <c r="J24" s="30"/>
      <c r="K24" s="30"/>
      <c r="L24" s="30"/>
      <c r="M24" s="3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3"/>
      <c r="B25" s="3"/>
      <c r="C25" s="3"/>
      <c r="D25" s="43"/>
      <c r="E25" s="3"/>
      <c r="F25" s="3"/>
      <c r="G25" s="30"/>
      <c r="H25" s="30"/>
      <c r="I25" s="30"/>
      <c r="J25" s="30"/>
      <c r="K25" s="30"/>
      <c r="L25" s="30"/>
      <c r="M25" s="30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  <c r="AA25" s="2"/>
      <c r="AB25" s="2"/>
      <c r="AC25" s="2"/>
    </row>
    <row r="26" spans="1:29" x14ac:dyDescent="0.25">
      <c r="A26" s="3"/>
      <c r="B26" s="3"/>
      <c r="C26" s="3"/>
      <c r="D26" s="43"/>
      <c r="E26" s="3"/>
      <c r="F26" s="3"/>
      <c r="G26" s="30"/>
      <c r="H26" s="30"/>
      <c r="I26" s="30"/>
      <c r="J26" s="30"/>
      <c r="K26" s="30"/>
      <c r="L26" s="30"/>
      <c r="M26" s="30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  <c r="AA26" s="2"/>
      <c r="AB26" s="2"/>
      <c r="AC26" s="2"/>
    </row>
    <row r="27" spans="1:29" x14ac:dyDescent="0.25">
      <c r="A27" s="3"/>
      <c r="B27" s="3"/>
      <c r="C27" s="3"/>
      <c r="D27" s="43"/>
      <c r="E27" s="3"/>
      <c r="F27" s="3"/>
      <c r="G27" s="30"/>
      <c r="H27" s="30"/>
      <c r="I27" s="30"/>
      <c r="J27" s="30"/>
      <c r="K27" s="30"/>
      <c r="L27" s="30"/>
      <c r="M27" s="30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  <c r="AA27" s="2"/>
      <c r="AB27" s="2"/>
      <c r="AC27" s="2"/>
    </row>
    <row r="28" spans="1:29" x14ac:dyDescent="0.25">
      <c r="A28" s="3"/>
      <c r="B28" s="3"/>
      <c r="C28" s="3"/>
      <c r="D28" s="43"/>
      <c r="E28" s="3"/>
      <c r="F28" s="3"/>
      <c r="G28" s="30"/>
      <c r="H28" s="30"/>
      <c r="I28" s="30"/>
      <c r="J28" s="30"/>
      <c r="K28" s="30"/>
      <c r="L28" s="30"/>
      <c r="M28" s="3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3"/>
      <c r="B29" s="3"/>
      <c r="C29" s="3"/>
      <c r="D29" s="43"/>
      <c r="E29" s="3"/>
      <c r="F29" s="3"/>
      <c r="G29" s="30"/>
      <c r="H29" s="30"/>
      <c r="I29" s="30"/>
      <c r="J29" s="30"/>
      <c r="K29" s="30"/>
      <c r="L29" s="30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3"/>
      <c r="B30" s="3"/>
      <c r="C30" s="3"/>
      <c r="D30" s="43"/>
      <c r="E30" s="3"/>
      <c r="F30" s="3"/>
      <c r="G30" s="30"/>
      <c r="H30" s="30"/>
      <c r="I30" s="30"/>
      <c r="J30" s="30"/>
      <c r="K30" s="30"/>
      <c r="L30" s="30"/>
      <c r="M30" s="3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3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3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3"/>
      <c r="E33" s="3"/>
      <c r="F33" s="3"/>
      <c r="G33" s="30"/>
      <c r="H33" s="30"/>
      <c r="I33" s="30"/>
      <c r="J33" s="30"/>
      <c r="K33" s="30"/>
      <c r="L33" s="30"/>
      <c r="M33" s="3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3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3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3"/>
      <c r="E36" s="3"/>
      <c r="F36" s="3"/>
      <c r="G36" s="30"/>
      <c r="H36" s="30"/>
      <c r="I36" s="30"/>
      <c r="J36" s="30"/>
      <c r="K36" s="30"/>
      <c r="L36" s="30"/>
      <c r="M36" s="3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3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3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3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3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3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3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3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3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3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3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3"/>
      <c r="E47" s="3"/>
      <c r="F47" s="3"/>
      <c r="G47" s="30"/>
      <c r="H47" s="30"/>
      <c r="I47" s="30"/>
      <c r="J47" s="30"/>
      <c r="K47" s="30"/>
      <c r="L47" s="30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3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3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3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3"/>
      <c r="E51" s="3"/>
      <c r="F51" s="3"/>
      <c r="G51" s="30"/>
      <c r="H51" s="30"/>
      <c r="I51" s="30"/>
      <c r="J51" s="30"/>
      <c r="K51" s="30"/>
      <c r="L51" s="30"/>
      <c r="M51" s="30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3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3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3"/>
      <c r="E54" s="3"/>
      <c r="F54" s="3"/>
      <c r="G54" s="30"/>
      <c r="H54" s="30"/>
      <c r="I54" s="30"/>
      <c r="J54" s="30"/>
      <c r="K54" s="30"/>
      <c r="L54" s="30"/>
      <c r="M54" s="30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3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3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3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3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3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3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3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3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3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3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3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3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3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3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3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3"/>
      <c r="E70" s="3"/>
      <c r="F70" s="3"/>
      <c r="G70" s="30"/>
      <c r="H70" s="30"/>
      <c r="I70" s="30"/>
      <c r="J70" s="30"/>
      <c r="K70" s="30"/>
      <c r="L70" s="30"/>
      <c r="M70" s="30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3"/>
      <c r="E71" s="3"/>
      <c r="F71" s="3"/>
      <c r="G71" s="30"/>
      <c r="H71" s="30"/>
      <c r="I71" s="30"/>
      <c r="J71" s="30"/>
      <c r="K71" s="30"/>
      <c r="L71" s="30"/>
      <c r="M71" s="30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3"/>
      <c r="E72" s="3"/>
      <c r="F72" s="3"/>
      <c r="G72" s="30"/>
      <c r="H72" s="30"/>
      <c r="I72" s="30"/>
      <c r="J72" s="30"/>
      <c r="K72" s="30"/>
      <c r="L72" s="30"/>
      <c r="M72" s="30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3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3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3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3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3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3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3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3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3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3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3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3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3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3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3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3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3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3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3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3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3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3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3"/>
      <c r="E95" s="3"/>
      <c r="F95" s="3"/>
      <c r="G95" s="30"/>
      <c r="H95" s="30"/>
      <c r="I95" s="30"/>
      <c r="J95" s="30"/>
      <c r="K95" s="30"/>
      <c r="L95" s="30"/>
      <c r="M95" s="30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3"/>
      <c r="E96" s="3"/>
      <c r="F96" s="3"/>
      <c r="G96" s="30"/>
      <c r="H96" s="30"/>
      <c r="I96" s="30"/>
      <c r="J96" s="30"/>
      <c r="K96" s="30"/>
      <c r="L96" s="30"/>
      <c r="M96" s="30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3"/>
      <c r="E97" s="3"/>
      <c r="F97" s="3"/>
      <c r="G97" s="30"/>
      <c r="H97" s="30"/>
      <c r="I97" s="30"/>
      <c r="J97" s="30"/>
      <c r="K97" s="30"/>
      <c r="L97" s="30"/>
      <c r="M97" s="30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3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3"/>
      <c r="E99" s="3"/>
      <c r="F99" s="3"/>
      <c r="G99" s="30"/>
      <c r="H99" s="30"/>
      <c r="I99" s="30"/>
      <c r="J99" s="30"/>
      <c r="K99" s="30"/>
      <c r="L99" s="30"/>
      <c r="M99" s="30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3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3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3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3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3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3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3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3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3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3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3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3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3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3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3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3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3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3"/>
      <c r="E117" s="3"/>
      <c r="F117" s="3"/>
      <c r="G117" s="30"/>
      <c r="H117" s="30"/>
      <c r="I117" s="30"/>
      <c r="J117" s="30"/>
      <c r="K117" s="30"/>
      <c r="L117" s="30"/>
      <c r="M117" s="3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3"/>
      <c r="E118" s="3"/>
      <c r="F118" s="3"/>
      <c r="G118" s="30"/>
      <c r="H118" s="30"/>
      <c r="I118" s="30"/>
      <c r="J118" s="30"/>
      <c r="K118" s="30"/>
      <c r="L118" s="30"/>
      <c r="M118" s="3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3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3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3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3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3"/>
      <c r="E123" s="3"/>
      <c r="F123" s="3"/>
      <c r="G123" s="30"/>
      <c r="H123" s="30"/>
      <c r="I123" s="30"/>
      <c r="J123" s="30"/>
      <c r="K123" s="30"/>
      <c r="L123" s="30"/>
      <c r="M123" s="3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3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3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3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3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3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3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3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3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3"/>
      <c r="E132" s="3"/>
      <c r="F132" s="3"/>
      <c r="G132" s="30"/>
      <c r="H132" s="30"/>
      <c r="I132" s="30"/>
      <c r="J132" s="30"/>
      <c r="K132" s="30"/>
      <c r="L132" s="30"/>
      <c r="M132" s="3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3"/>
      <c r="E133" s="3"/>
      <c r="F133" s="3"/>
      <c r="G133" s="30"/>
      <c r="H133" s="30"/>
      <c r="I133" s="30"/>
      <c r="J133" s="30"/>
      <c r="K133" s="30"/>
      <c r="L133" s="30"/>
      <c r="M133" s="3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3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3"/>
      <c r="E135" s="3"/>
      <c r="F135" s="3"/>
      <c r="G135" s="30"/>
      <c r="H135" s="30"/>
      <c r="I135" s="30"/>
      <c r="J135" s="30"/>
      <c r="K135" s="30"/>
      <c r="L135" s="30"/>
      <c r="M135" s="3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3"/>
      <c r="E136" s="3"/>
      <c r="F136" s="3"/>
      <c r="G136" s="30"/>
      <c r="H136" s="30"/>
      <c r="I136" s="30"/>
      <c r="J136" s="30"/>
      <c r="K136" s="30"/>
      <c r="L136" s="30"/>
      <c r="M136" s="3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3"/>
      <c r="E137" s="3"/>
      <c r="F137" s="3"/>
      <c r="G137" s="30"/>
      <c r="H137" s="30"/>
      <c r="I137" s="30"/>
      <c r="J137" s="30"/>
      <c r="K137" s="30"/>
      <c r="L137" s="30"/>
      <c r="M137" s="3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3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3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3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3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3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3"/>
      <c r="E143" s="3"/>
      <c r="F143" s="3"/>
      <c r="G143" s="30"/>
      <c r="H143" s="30"/>
      <c r="I143" s="30"/>
      <c r="J143" s="30"/>
      <c r="K143" s="30"/>
      <c r="L143" s="30"/>
      <c r="M143" s="30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3"/>
      <c r="B144" s="3"/>
      <c r="C144" s="3"/>
      <c r="D144" s="43"/>
      <c r="E144" s="3"/>
      <c r="F144" s="3"/>
      <c r="G144" s="30"/>
      <c r="H144" s="30"/>
      <c r="I144" s="30"/>
      <c r="J144" s="30"/>
      <c r="K144" s="30"/>
      <c r="L144" s="30"/>
      <c r="M144" s="30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3"/>
      <c r="B145" s="3"/>
      <c r="C145" s="3"/>
      <c r="D145" s="43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3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3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3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3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3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3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3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3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3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3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3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3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3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3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3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3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3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3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3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3"/>
      <c r="E165" s="3"/>
      <c r="F165" s="3"/>
      <c r="G165" s="30"/>
      <c r="H165" s="30"/>
      <c r="I165" s="30"/>
      <c r="J165" s="30"/>
      <c r="K165" s="30"/>
      <c r="L165" s="30"/>
      <c r="M165" s="3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3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3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3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3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3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3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3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3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3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3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3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3"/>
      <c r="E177" s="3"/>
      <c r="F177" s="3"/>
      <c r="G177" s="30"/>
      <c r="H177" s="30"/>
      <c r="I177" s="30"/>
      <c r="J177" s="30"/>
      <c r="K177" s="30"/>
      <c r="L177" s="30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3"/>
      <c r="E178" s="3"/>
      <c r="F178" s="3"/>
      <c r="G178" s="30"/>
      <c r="H178" s="30"/>
      <c r="I178" s="30"/>
      <c r="J178" s="30"/>
      <c r="K178" s="30"/>
      <c r="L178" s="30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3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3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3"/>
      <c r="E181" s="3"/>
      <c r="F181" s="3"/>
      <c r="G181" s="30"/>
      <c r="H181" s="30"/>
      <c r="I181" s="30"/>
      <c r="J181" s="30"/>
      <c r="K181" s="30"/>
      <c r="L181" s="30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3"/>
      <c r="E182" s="3"/>
      <c r="F182" s="3"/>
      <c r="G182" s="30"/>
      <c r="H182" s="30"/>
      <c r="I182" s="30"/>
      <c r="J182" s="30"/>
      <c r="K182" s="30"/>
      <c r="L182" s="30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3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3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3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3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3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3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3"/>
      <c r="E189" s="3"/>
      <c r="F189" s="3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3"/>
      <c r="B190" s="3"/>
      <c r="C190" s="3"/>
      <c r="D190" s="43"/>
      <c r="E190" s="3"/>
      <c r="F190" s="3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3"/>
      <c r="B191" s="3"/>
      <c r="C191" s="3"/>
      <c r="D191" s="43"/>
      <c r="E191" s="3"/>
      <c r="F191" s="3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3"/>
      <c r="B192" s="3"/>
      <c r="C192" s="3"/>
      <c r="D192" s="43"/>
      <c r="E192" s="3"/>
      <c r="F192" s="3"/>
      <c r="G192" s="30"/>
      <c r="H192" s="30"/>
      <c r="I192" s="30"/>
      <c r="J192" s="30"/>
      <c r="K192" s="30"/>
      <c r="L192" s="30"/>
      <c r="M192" s="3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3"/>
      <c r="B193" s="3"/>
      <c r="C193" s="3"/>
      <c r="D193" s="43"/>
      <c r="E193" s="3"/>
      <c r="F193" s="3"/>
      <c r="G193" s="30"/>
      <c r="H193" s="30"/>
      <c r="I193" s="30"/>
      <c r="J193" s="30"/>
      <c r="K193" s="30"/>
      <c r="L193" s="30"/>
      <c r="M193" s="3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3"/>
      <c r="B194" s="3"/>
      <c r="C194" s="3"/>
      <c r="D194" s="43"/>
      <c r="E194" s="3"/>
      <c r="F194" s="3"/>
      <c r="G194" s="30"/>
      <c r="H194" s="30"/>
      <c r="I194" s="30"/>
      <c r="J194" s="30"/>
      <c r="K194" s="30"/>
      <c r="L194" s="30"/>
      <c r="M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3"/>
      <c r="B195" s="3"/>
      <c r="C195" s="3"/>
      <c r="D195" s="43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3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3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3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3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4"/>
      <c r="Z199" s="4"/>
      <c r="AA199" s="4"/>
      <c r="AB199" s="4"/>
      <c r="AC199" s="4"/>
    </row>
    <row r="200" spans="1:29" x14ac:dyDescent="0.25">
      <c r="A200" s="3"/>
      <c r="B200" s="3"/>
      <c r="C200" s="3"/>
      <c r="D200" s="43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4"/>
      <c r="Z200" s="4"/>
      <c r="AA200" s="4"/>
      <c r="AB200" s="4"/>
      <c r="AC200" s="4"/>
    </row>
    <row r="201" spans="1:29" x14ac:dyDescent="0.25">
      <c r="A201" s="3"/>
      <c r="B201" s="3"/>
      <c r="C201" s="3"/>
      <c r="D201" s="43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4"/>
      <c r="Z201" s="4"/>
      <c r="AA201" s="4"/>
      <c r="AB201" s="4"/>
      <c r="AC201" s="4"/>
    </row>
    <row r="202" spans="1:29" x14ac:dyDescent="0.25">
      <c r="A202" s="3"/>
      <c r="B202" s="3"/>
      <c r="C202" s="3"/>
      <c r="D202" s="43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4"/>
      <c r="Y202" s="4"/>
      <c r="Z202" s="4"/>
      <c r="AA202" s="4"/>
      <c r="AB202" s="4"/>
      <c r="AC202" s="4"/>
    </row>
    <row r="203" spans="1:29" x14ac:dyDescent="0.25">
      <c r="A203" s="3"/>
      <c r="B203" s="3"/>
      <c r="C203" s="3"/>
      <c r="D203" s="43"/>
      <c r="E203" s="3"/>
      <c r="F203" s="3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4"/>
      <c r="Y203" s="4"/>
      <c r="Z203" s="4"/>
      <c r="AA203" s="4"/>
      <c r="AB203" s="4"/>
      <c r="AC203" s="4"/>
    </row>
    <row r="204" spans="1:29" x14ac:dyDescent="0.25">
      <c r="A204" s="3"/>
      <c r="B204" s="3"/>
      <c r="C204" s="3"/>
      <c r="D204" s="43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4"/>
      <c r="AA204" s="4"/>
      <c r="AB204" s="4"/>
      <c r="AC204" s="4"/>
    </row>
    <row r="205" spans="1:29" x14ac:dyDescent="0.25">
      <c r="A205" s="3"/>
      <c r="B205" s="3"/>
      <c r="C205" s="3"/>
      <c r="D205" s="43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3"/>
      <c r="E206" s="3"/>
      <c r="F206" s="3"/>
      <c r="G206" s="30"/>
      <c r="H206" s="30"/>
      <c r="I206" s="30"/>
      <c r="J206" s="30"/>
      <c r="K206" s="30"/>
      <c r="L206" s="30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3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3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3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3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3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3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3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3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3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3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3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3"/>
      <c r="E218" s="3"/>
      <c r="F218" s="3"/>
      <c r="G218" s="30"/>
      <c r="H218" s="30"/>
      <c r="I218" s="30"/>
      <c r="J218" s="30"/>
      <c r="K218" s="30"/>
      <c r="L218" s="30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3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3"/>
      <c r="E220" s="3"/>
      <c r="F220" s="3"/>
      <c r="G220" s="30"/>
      <c r="H220" s="30"/>
      <c r="I220" s="30"/>
      <c r="J220" s="30"/>
      <c r="K220" s="30"/>
      <c r="L220" s="30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3"/>
      <c r="E221" s="3"/>
      <c r="F221" s="3"/>
      <c r="G221" s="30"/>
      <c r="H221" s="30"/>
      <c r="I221" s="30"/>
      <c r="J221" s="30"/>
      <c r="K221" s="30"/>
      <c r="L221" s="30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  <c r="AA221" s="2"/>
      <c r="AB221" s="2"/>
      <c r="AC221" s="2"/>
    </row>
    <row r="222" spans="1:29" x14ac:dyDescent="0.25">
      <c r="A222" s="3"/>
      <c r="B222" s="3"/>
      <c r="C222" s="3"/>
      <c r="D222" s="43"/>
      <c r="E222" s="3"/>
      <c r="F222" s="3"/>
      <c r="G222" s="30"/>
      <c r="H222" s="30"/>
      <c r="I222" s="30"/>
      <c r="J222" s="30"/>
      <c r="K222" s="30"/>
      <c r="L222" s="30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  <c r="AA222" s="2"/>
      <c r="AB222" s="2"/>
      <c r="AC222" s="2"/>
    </row>
    <row r="223" spans="1:29" x14ac:dyDescent="0.25">
      <c r="A223" s="3"/>
      <c r="B223" s="3"/>
      <c r="C223" s="3"/>
      <c r="D223" s="43"/>
      <c r="E223" s="3"/>
      <c r="F223" s="3"/>
      <c r="G223" s="30"/>
      <c r="H223" s="30"/>
      <c r="I223" s="30"/>
      <c r="J223" s="30"/>
      <c r="K223" s="30"/>
      <c r="L223" s="30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  <c r="AA223" s="2"/>
      <c r="AB223" s="2"/>
      <c r="AC223" s="2"/>
    </row>
    <row r="224" spans="1:29" x14ac:dyDescent="0.25">
      <c r="A224" s="3"/>
      <c r="B224" s="3"/>
      <c r="C224" s="3"/>
      <c r="D224" s="43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3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3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3"/>
      <c r="E227" s="3"/>
      <c r="F227" s="3"/>
      <c r="G227" s="30"/>
      <c r="H227" s="30"/>
      <c r="I227" s="30"/>
      <c r="J227" s="30"/>
      <c r="K227" s="30"/>
      <c r="L227" s="30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3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3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3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3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3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3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3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3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3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3"/>
      <c r="E237" s="3"/>
      <c r="F237" s="3"/>
      <c r="G237" s="30"/>
      <c r="H237" s="30"/>
      <c r="I237" s="30"/>
      <c r="J237" s="30"/>
      <c r="K237" s="30"/>
      <c r="L237" s="30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  <c r="AA237" s="2"/>
      <c r="AB237" s="2"/>
      <c r="AC237" s="2"/>
    </row>
    <row r="238" spans="1:29" x14ac:dyDescent="0.25">
      <c r="A238" s="3"/>
      <c r="B238" s="3"/>
      <c r="C238" s="3"/>
      <c r="D238" s="43"/>
      <c r="E238" s="3"/>
      <c r="F238" s="3"/>
      <c r="G238" s="30"/>
      <c r="H238" s="30"/>
      <c r="I238" s="30"/>
      <c r="J238" s="30"/>
      <c r="K238" s="30"/>
      <c r="L238" s="30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  <c r="AA238" s="2"/>
      <c r="AB238" s="2"/>
      <c r="AC238" s="2"/>
    </row>
    <row r="239" spans="1:29" x14ac:dyDescent="0.25">
      <c r="A239" s="3"/>
      <c r="B239" s="3"/>
      <c r="C239" s="3"/>
      <c r="D239" s="43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3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3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3"/>
      <c r="E242" s="3"/>
      <c r="F242" s="3"/>
      <c r="G242" s="30"/>
      <c r="H242" s="30"/>
      <c r="I242" s="30"/>
      <c r="J242" s="30"/>
      <c r="K242" s="30"/>
      <c r="L242" s="30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  <c r="AA242" s="2"/>
      <c r="AB242" s="2"/>
      <c r="AC242" s="2"/>
    </row>
    <row r="243" spans="1:29" x14ac:dyDescent="0.25">
      <c r="A243" s="3"/>
      <c r="B243" s="3"/>
      <c r="C243" s="3"/>
      <c r="D243" s="43"/>
      <c r="E243" s="3"/>
      <c r="F243" s="3"/>
      <c r="G243" s="30"/>
      <c r="H243" s="30"/>
      <c r="I243" s="30"/>
      <c r="J243" s="30"/>
      <c r="K243" s="30"/>
      <c r="L243" s="30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/>
      <c r="D244" s="43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3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3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3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3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3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3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3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3"/>
      <c r="E252" s="3"/>
      <c r="F252" s="3"/>
      <c r="G252" s="30"/>
      <c r="H252" s="30"/>
      <c r="I252" s="30"/>
      <c r="J252" s="30"/>
      <c r="K252" s="30"/>
      <c r="L252" s="30"/>
      <c r="M252" s="3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3"/>
      <c r="E253" s="3"/>
      <c r="F253" s="3"/>
      <c r="G253" s="30"/>
      <c r="H253" s="30"/>
      <c r="I253" s="30"/>
      <c r="J253" s="30"/>
      <c r="K253" s="30"/>
      <c r="L253" s="30"/>
      <c r="M253" s="3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3"/>
      <c r="E254" s="3"/>
      <c r="F254" s="3"/>
      <c r="G254" s="30"/>
      <c r="H254" s="30"/>
      <c r="I254" s="30"/>
      <c r="J254" s="30"/>
      <c r="K254" s="30"/>
      <c r="L254" s="30"/>
      <c r="M254" s="3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3"/>
      <c r="E255" s="3"/>
      <c r="F255" s="3"/>
      <c r="G255" s="30"/>
      <c r="H255" s="30"/>
      <c r="I255" s="30"/>
      <c r="J255" s="30"/>
      <c r="K255" s="30"/>
      <c r="L255" s="30"/>
      <c r="M255" s="3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3"/>
      <c r="B256" s="3"/>
      <c r="C256" s="3"/>
      <c r="D256" s="43"/>
      <c r="E256" s="3"/>
      <c r="F256" s="3"/>
      <c r="G256" s="30"/>
      <c r="H256" s="30"/>
      <c r="I256" s="30"/>
      <c r="J256" s="30"/>
      <c r="K256" s="30"/>
      <c r="L256" s="30"/>
      <c r="M256" s="3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3"/>
      <c r="E257" s="3"/>
      <c r="F257" s="3"/>
      <c r="G257" s="30"/>
      <c r="H257" s="30"/>
      <c r="I257" s="30"/>
      <c r="J257" s="30"/>
      <c r="K257" s="30"/>
      <c r="L257" s="30"/>
      <c r="M257" s="3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3"/>
      <c r="E258" s="3"/>
      <c r="F258" s="3"/>
      <c r="G258" s="30"/>
      <c r="H258" s="30"/>
      <c r="I258" s="30"/>
      <c r="J258" s="30"/>
      <c r="K258" s="30"/>
      <c r="L258" s="30"/>
      <c r="M258" s="3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3"/>
      <c r="E259" s="3"/>
      <c r="F259" s="3"/>
      <c r="G259" s="30"/>
      <c r="H259" s="30"/>
      <c r="I259" s="30"/>
      <c r="J259" s="30"/>
      <c r="K259" s="30"/>
      <c r="L259" s="30"/>
      <c r="M259" s="3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3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3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3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3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3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3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3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3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3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3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3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3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3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3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3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3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3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3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3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3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3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3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3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3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3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3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3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3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3"/>
      <c r="E288" s="3"/>
      <c r="F288" s="3"/>
      <c r="G288" s="30"/>
      <c r="H288" s="30"/>
      <c r="I288" s="30"/>
      <c r="J288" s="30"/>
      <c r="K288" s="30"/>
      <c r="L288" s="30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3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3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3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3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3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3"/>
      <c r="E294" s="3"/>
      <c r="F294" s="3"/>
      <c r="G294" s="30"/>
      <c r="H294" s="30"/>
      <c r="I294" s="30"/>
      <c r="J294" s="30"/>
      <c r="K294" s="30"/>
      <c r="L294" s="30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3"/>
      <c r="E295" s="3"/>
      <c r="F295" s="3"/>
      <c r="G295" s="30"/>
      <c r="H295" s="30"/>
      <c r="I295" s="30"/>
      <c r="J295" s="30"/>
      <c r="K295" s="30"/>
      <c r="L295" s="30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3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3"/>
      <c r="E297" s="3"/>
      <c r="F297" s="3"/>
      <c r="G297" s="30"/>
      <c r="H297" s="30"/>
      <c r="I297" s="30"/>
      <c r="J297" s="30"/>
      <c r="K297" s="30"/>
      <c r="L297" s="30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3"/>
      <c r="E298" s="3"/>
      <c r="F298" s="3"/>
      <c r="G298" s="30"/>
      <c r="H298" s="30"/>
      <c r="I298" s="30"/>
      <c r="J298" s="30"/>
      <c r="K298" s="30"/>
      <c r="L298" s="30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3"/>
      <c r="E299" s="3"/>
      <c r="F299" s="3"/>
      <c r="G299" s="30"/>
      <c r="H299" s="30"/>
      <c r="I299" s="30"/>
      <c r="J299" s="30"/>
      <c r="K299" s="30"/>
      <c r="L299" s="30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3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3"/>
      <c r="E301" s="3"/>
      <c r="F301" s="3"/>
      <c r="G301" s="30"/>
      <c r="H301" s="30"/>
      <c r="I301" s="30"/>
      <c r="J301" s="30"/>
      <c r="K301" s="30"/>
      <c r="L301" s="30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3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3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3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3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3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3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3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3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3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3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3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3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3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3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3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3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3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3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3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3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3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3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3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3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3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3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3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3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3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3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3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3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3"/>
      <c r="E334" s="3"/>
      <c r="F334" s="3"/>
      <c r="G334" s="30"/>
      <c r="H334" s="30"/>
      <c r="I334" s="30"/>
      <c r="J334" s="30"/>
      <c r="K334" s="30"/>
      <c r="L334" s="30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3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3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3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3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3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3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3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3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3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3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3"/>
      <c r="E345" s="3"/>
      <c r="F345" s="3"/>
      <c r="G345" s="30"/>
      <c r="H345" s="30"/>
      <c r="I345" s="30"/>
      <c r="J345" s="30"/>
      <c r="K345" s="30"/>
      <c r="L345" s="30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3"/>
      <c r="E346" s="3"/>
      <c r="F346" s="3"/>
      <c r="G346" s="30"/>
      <c r="H346" s="30"/>
      <c r="I346" s="30"/>
      <c r="J346" s="30"/>
      <c r="K346" s="30"/>
      <c r="L346" s="30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3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3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3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3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3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3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3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3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3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3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3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3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3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3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3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3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3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3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3"/>
      <c r="E365" s="3"/>
      <c r="F365" s="3"/>
      <c r="G365" s="30"/>
      <c r="H365" s="30"/>
      <c r="I365" s="30"/>
      <c r="J365" s="30"/>
      <c r="K365" s="30"/>
      <c r="L365" s="30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3"/>
      <c r="E366" s="3"/>
      <c r="F366" s="3"/>
      <c r="G366" s="30"/>
      <c r="H366" s="30"/>
      <c r="I366" s="30"/>
      <c r="J366" s="30"/>
      <c r="K366" s="30"/>
      <c r="L366" s="30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3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3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3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4.75" customHeight="1" x14ac:dyDescent="0.25">
      <c r="A370" s="3"/>
      <c r="B370" s="3"/>
      <c r="C370" s="3"/>
      <c r="D370" s="43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3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x14ac:dyDescent="0.25">
      <c r="A372" s="6"/>
      <c r="B372" s="6"/>
      <c r="C372" s="6"/>
      <c r="D372" s="44"/>
      <c r="E372" s="6"/>
      <c r="F372" s="6"/>
      <c r="G372" s="36"/>
      <c r="H372" s="36"/>
      <c r="I372" s="36"/>
      <c r="J372" s="36"/>
      <c r="K372" s="36"/>
      <c r="L372" s="36"/>
      <c r="M372" s="3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1"/>
      <c r="B373" s="1"/>
      <c r="C373" s="1"/>
      <c r="E373" s="2"/>
      <c r="F373" s="2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1"/>
      <c r="B374" s="1"/>
      <c r="C374" s="1"/>
      <c r="E374" s="2"/>
      <c r="F374" s="2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1"/>
      <c r="B375" s="1"/>
      <c r="C375" s="1"/>
      <c r="E375" s="2"/>
      <c r="F375" s="2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1"/>
      <c r="B376" s="1"/>
      <c r="C376" s="1"/>
      <c r="E376" s="2"/>
      <c r="F376" s="2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1"/>
      <c r="B377" s="1"/>
      <c r="C377" s="1"/>
      <c r="E377" s="2"/>
      <c r="F377" s="2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1"/>
      <c r="B378" s="1"/>
      <c r="C378" s="1"/>
      <c r="E378" s="2"/>
      <c r="F378" s="2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1"/>
      <c r="B379" s="1"/>
      <c r="C379" s="1"/>
      <c r="E379" s="2"/>
      <c r="F379" s="2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1"/>
      <c r="B380" s="1"/>
      <c r="C380" s="1"/>
      <c r="E380" s="2"/>
      <c r="F380" s="2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0:M10"/>
    <mergeCell ref="A2:M2"/>
    <mergeCell ref="J8:J9"/>
    <mergeCell ref="D8:D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2021</vt:lpstr>
      <vt:lpstr>'AGOSTO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2021-10-08T17:12:55Z</cp:lastPrinted>
  <dcterms:created xsi:type="dcterms:W3CDTF">2017-09-28T13:01:36Z</dcterms:created>
  <dcterms:modified xsi:type="dcterms:W3CDTF">2021-10-08T17:13:31Z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