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MAYO\Q - RECURSOS HUMANOS\PERSONAL CONTRATADO\"/>
    </mc:Choice>
  </mc:AlternateContent>
  <bookViews>
    <workbookView xWindow="0" yWindow="0" windowWidth="21600" windowHeight="11025"/>
  </bookViews>
  <sheets>
    <sheet name="MAYO 2022" sheetId="1" r:id="rId1"/>
  </sheets>
  <definedNames>
    <definedName name="_xlnm._FilterDatabase" localSheetId="0" hidden="1">'MAYO 2022'!$A$2:$M$9</definedName>
    <definedName name="_xlnm.Print_Area" localSheetId="0">'MAYO 2022'!$A$1:$M$44</definedName>
  </definedNames>
  <calcPr calcId="162913"/>
</workbook>
</file>

<file path=xl/calcChain.xml><?xml version="1.0" encoding="utf-8"?>
<calcChain xmlns="http://schemas.openxmlformats.org/spreadsheetml/2006/main">
  <c r="M29" i="1" l="1"/>
  <c r="B33" i="1" l="1"/>
  <c r="M21" i="1" l="1"/>
  <c r="L21" i="1"/>
  <c r="K21" i="1"/>
  <c r="J21" i="1"/>
  <c r="I21" i="1"/>
  <c r="H21" i="1"/>
  <c r="G21" i="1"/>
  <c r="M17" i="1"/>
  <c r="L17" i="1"/>
  <c r="K17" i="1"/>
  <c r="J17" i="1"/>
  <c r="I17" i="1"/>
  <c r="H17" i="1"/>
  <c r="G17" i="1"/>
  <c r="K13" i="1"/>
  <c r="J13" i="1"/>
  <c r="I13" i="1"/>
  <c r="H13" i="1"/>
  <c r="G13" i="1"/>
  <c r="M30" i="1" l="1"/>
  <c r="L30" i="1"/>
  <c r="K30" i="1"/>
  <c r="K33" i="1" s="1"/>
  <c r="J30" i="1"/>
  <c r="J33" i="1" s="1"/>
  <c r="I30" i="1"/>
  <c r="I33" i="1" s="1"/>
  <c r="H30" i="1"/>
  <c r="H33" i="1" s="1"/>
  <c r="G30" i="1"/>
  <c r="G33" i="1" s="1"/>
  <c r="L12" i="1" l="1"/>
  <c r="L13" i="1" s="1"/>
  <c r="L33" i="1" s="1"/>
  <c r="M12" i="1" l="1"/>
  <c r="M13" i="1" l="1"/>
  <c r="M33" i="1" s="1"/>
</calcChain>
</file>

<file path=xl/sharedStrings.xml><?xml version="1.0" encoding="utf-8"?>
<sst xmlns="http://schemas.openxmlformats.org/spreadsheetml/2006/main" count="59" uniqueCount="45">
  <si>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</si>
  <si>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</si>
  <si>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</si>
  <si>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</si>
  <si>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</si>
  <si>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</si>
  <si>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</si>
  <si>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</si>
  <si>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</si>
  <si>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</si>
  <si>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</si>
  <si>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</si>
  <si>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</si>
  <si>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</si>
  <si>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</si>
  <si>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</si>
  <si>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</si>
  <si>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</si>
  <si>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</si>
  <si>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DEPARTAMENTO COMUNICACIONES</t>
  </si>
  <si>
    <t>CONTRATADO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</si>
  <si>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</si>
  <si>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</si>
  <si>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</si>
  <si>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</si>
  <si>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</si>
  <si>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</si>
  <si>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</si>
  <si>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</si>
  <si>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</si>
  <si>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</si>
  <si>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ANALISTA FINANCIERO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</si>
  <si>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</si>
  <si>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</si>
  <si>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</si>
  <si>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</si>
  <si>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</si>
  <si>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</si>
  <si>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</si>
  <si>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</si>
  <si>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>ENCARGADA</t>
  </si>
  <si>
    <t>CONTRATO</t>
  </si>
  <si>
    <t xml:space="preserve">DIVISION DE FORTALECIMIENTO DE ASOC. SIN FINES DE LUCRO
</t>
  </si>
  <si>
    <t>ALDY CLARISSA DE LA CRUZ GARABITO</t>
  </si>
  <si>
    <t>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</si>
</sst>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4" fillId="5" borderId="0" xfId="1" applyNumberFormat="1" applyFont="1" applyFill="1" applyBorder="1" applyAlignment="1">
      <alignment horizontal="left"/>
    </xf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43"/>
  <sheetViews>
    <sheetView showGridLines="0" tabSelected="1" zoomScale="80" zoomScaleNormal="80" workbookViewId="0">
      <pane ySplit="9" topLeftCell="A10" activePane="bottomLeft" state="frozen"/>
      <selection pane="bottomLeft" activeCell="A42" sqref="A42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4" customWidth="1"/>
    <col min="5" max="6" width="13.7109375" style="11" customWidth="1"/>
    <col min="7" max="8" width="16.42578125" style="34" customWidth="1"/>
    <col min="9" max="9" width="15.28515625" style="34" customWidth="1"/>
    <col min="10" max="10" width="15.5703125" style="34" customWidth="1"/>
    <col min="11" max="13" width="16.42578125" style="34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68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64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64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69" t="s">
        <v>15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69" t="s">
        <v>44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8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73" t="s">
        <v>0</v>
      </c>
      <c r="B8" s="73" t="s">
        <v>3</v>
      </c>
      <c r="C8" s="66" t="s">
        <v>4</v>
      </c>
      <c r="D8" s="66" t="s">
        <v>21</v>
      </c>
      <c r="E8" s="36" t="s">
        <v>16</v>
      </c>
      <c r="F8" s="36"/>
      <c r="G8" s="60" t="s">
        <v>5</v>
      </c>
      <c r="H8" s="60" t="s">
        <v>6</v>
      </c>
      <c r="I8" s="60" t="s">
        <v>7</v>
      </c>
      <c r="J8" s="60" t="s">
        <v>8</v>
      </c>
      <c r="K8" s="60" t="s">
        <v>9</v>
      </c>
      <c r="L8" s="60" t="s">
        <v>10</v>
      </c>
      <c r="M8" s="60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72"/>
      <c r="B9" s="72"/>
      <c r="C9" s="72"/>
      <c r="D9" s="67"/>
      <c r="E9" s="37" t="s">
        <v>17</v>
      </c>
      <c r="F9" s="37" t="s">
        <v>18</v>
      </c>
      <c r="G9" s="61"/>
      <c r="H9" s="61"/>
      <c r="I9" s="61"/>
      <c r="J9" s="61"/>
      <c r="K9" s="61"/>
      <c r="L9" s="61"/>
      <c r="M9" s="6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62" t="s">
        <v>19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53" customFormat="1" ht="15.75" customHeight="1" x14ac:dyDescent="0.25">
      <c r="A11" s="55" t="s">
        <v>25</v>
      </c>
      <c r="B11" s="53" t="s">
        <v>26</v>
      </c>
      <c r="C11" s="53" t="s">
        <v>14</v>
      </c>
      <c r="D11" s="53" t="s">
        <v>22</v>
      </c>
      <c r="E11" s="14">
        <v>44501</v>
      </c>
      <c r="F11" s="14">
        <v>44652</v>
      </c>
      <c r="G11" s="29">
        <v>50000</v>
      </c>
      <c r="H11" s="29">
        <v>1435</v>
      </c>
      <c r="I11" s="29">
        <v>1854</v>
      </c>
      <c r="J11" s="54">
        <v>1520</v>
      </c>
      <c r="K11" s="54">
        <v>25</v>
      </c>
      <c r="L11" s="54">
        <v>4834</v>
      </c>
      <c r="M11" s="54">
        <v>45166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2" customFormat="1" ht="15.75" customHeight="1" x14ac:dyDescent="0.25">
      <c r="A12" s="7" t="s">
        <v>27</v>
      </c>
      <c r="B12" s="7" t="s">
        <v>28</v>
      </c>
      <c r="C12" s="8" t="s">
        <v>14</v>
      </c>
      <c r="D12" s="8" t="s">
        <v>22</v>
      </c>
      <c r="E12" s="14">
        <v>44501</v>
      </c>
      <c r="F12" s="14">
        <v>44652</v>
      </c>
      <c r="G12" s="29">
        <v>65000</v>
      </c>
      <c r="H12" s="29">
        <v>1865.5</v>
      </c>
      <c r="I12" s="29">
        <v>4427.58</v>
      </c>
      <c r="J12" s="29">
        <v>1976</v>
      </c>
      <c r="K12" s="29">
        <v>25</v>
      </c>
      <c r="L12" s="29">
        <f t="shared" ref="L12" si="0">K12+J12+I12+H12</f>
        <v>8294.08</v>
      </c>
      <c r="M12" s="30">
        <f t="shared" ref="M12" si="1">G12-L12</f>
        <v>56705.919999999998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20" t="s">
        <v>12</v>
      </c>
      <c r="B13" s="21">
        <v>2</v>
      </c>
      <c r="C13" s="22"/>
      <c r="D13" s="40"/>
      <c r="E13" s="23"/>
      <c r="F13" s="23"/>
      <c r="G13" s="31">
        <f t="shared" ref="G13:M13" si="2">SUM(G11:G12)</f>
        <v>115000</v>
      </c>
      <c r="H13" s="31">
        <f t="shared" si="2"/>
        <v>3300.5</v>
      </c>
      <c r="I13" s="31">
        <f t="shared" si="2"/>
        <v>6281.58</v>
      </c>
      <c r="J13" s="31">
        <f t="shared" si="2"/>
        <v>3496</v>
      </c>
      <c r="K13" s="31">
        <f t="shared" si="2"/>
        <v>50</v>
      </c>
      <c r="L13" s="31">
        <f t="shared" si="2"/>
        <v>13128.08</v>
      </c>
      <c r="M13" s="32">
        <f t="shared" si="2"/>
        <v>101871.92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7" customFormat="1" ht="15.75" customHeight="1" x14ac:dyDescent="0.25">
      <c r="A14" s="7"/>
      <c r="B14" s="7"/>
      <c r="C14" s="8"/>
      <c r="D14" s="39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3" customFormat="1" ht="15.75" customHeight="1" x14ac:dyDescent="0.25">
      <c r="A15" s="18" t="s">
        <v>29</v>
      </c>
      <c r="B15" s="7"/>
      <c r="C15" s="8"/>
      <c r="D15" s="39"/>
      <c r="E15" s="14"/>
      <c r="F15" s="14"/>
      <c r="G15" s="29"/>
      <c r="H15" s="29"/>
      <c r="I15" s="29"/>
      <c r="J15" s="29"/>
      <c r="K15" s="29"/>
      <c r="L15" s="29"/>
      <c r="M15" s="3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53" customFormat="1" ht="15.75" customHeight="1" x14ac:dyDescent="0.25">
      <c r="A16" s="7" t="s">
        <v>30</v>
      </c>
      <c r="B16" s="7" t="s">
        <v>31</v>
      </c>
      <c r="C16" s="8" t="s">
        <v>20</v>
      </c>
      <c r="D16" s="39" t="s">
        <v>22</v>
      </c>
      <c r="E16" s="14">
        <v>44378</v>
      </c>
      <c r="F16" s="14">
        <v>44593</v>
      </c>
      <c r="G16" s="29">
        <v>55000</v>
      </c>
      <c r="H16" s="29">
        <v>1578.5</v>
      </c>
      <c r="I16" s="29">
        <v>2559.6799999999998</v>
      </c>
      <c r="J16" s="29">
        <v>1672</v>
      </c>
      <c r="K16" s="29">
        <v>25</v>
      </c>
      <c r="L16" s="29">
        <v>5835.18</v>
      </c>
      <c r="M16" s="30">
        <v>49164.82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53" customFormat="1" ht="15.75" customHeight="1" x14ac:dyDescent="0.25">
      <c r="A17" s="20" t="s">
        <v>12</v>
      </c>
      <c r="B17" s="21">
        <v>1</v>
      </c>
      <c r="C17" s="22"/>
      <c r="D17" s="40"/>
      <c r="E17" s="23"/>
      <c r="F17" s="23"/>
      <c r="G17" s="31">
        <f t="shared" ref="G17:M17" si="3">SUM(G15:G16)</f>
        <v>55000</v>
      </c>
      <c r="H17" s="31">
        <f t="shared" si="3"/>
        <v>1578.5</v>
      </c>
      <c r="I17" s="31">
        <f t="shared" si="3"/>
        <v>2559.6799999999998</v>
      </c>
      <c r="J17" s="31">
        <f t="shared" si="3"/>
        <v>1672</v>
      </c>
      <c r="K17" s="31">
        <f t="shared" si="3"/>
        <v>25</v>
      </c>
      <c r="L17" s="31">
        <f t="shared" si="3"/>
        <v>5835.18</v>
      </c>
      <c r="M17" s="32">
        <f t="shared" si="3"/>
        <v>49164.82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53" customFormat="1" ht="15.75" customHeight="1" x14ac:dyDescent="0.25">
      <c r="A18" s="7"/>
      <c r="B18" s="7"/>
      <c r="C18" s="8"/>
      <c r="D18" s="39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3" customFormat="1" ht="15.75" customHeight="1" x14ac:dyDescent="0.25">
      <c r="A19" s="18" t="s">
        <v>32</v>
      </c>
      <c r="B19" s="7"/>
      <c r="C19" s="8"/>
      <c r="D19" s="39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3" customFormat="1" ht="15.75" customHeight="1" x14ac:dyDescent="0.25">
      <c r="A20" s="7" t="s">
        <v>33</v>
      </c>
      <c r="B20" s="7" t="s">
        <v>34</v>
      </c>
      <c r="C20" s="8" t="s">
        <v>20</v>
      </c>
      <c r="D20" s="39" t="s">
        <v>35</v>
      </c>
      <c r="E20" s="14">
        <v>44348</v>
      </c>
      <c r="F20" s="14">
        <v>44593</v>
      </c>
      <c r="G20" s="29">
        <v>45000</v>
      </c>
      <c r="H20" s="29">
        <v>1291.5</v>
      </c>
      <c r="I20" s="29">
        <v>1148.33</v>
      </c>
      <c r="J20" s="29">
        <v>1368</v>
      </c>
      <c r="K20" s="29">
        <v>25</v>
      </c>
      <c r="L20" s="29">
        <v>3832.83</v>
      </c>
      <c r="M20" s="30">
        <v>41167.17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3" customFormat="1" ht="15.75" customHeight="1" x14ac:dyDescent="0.25">
      <c r="A21" s="20" t="s">
        <v>12</v>
      </c>
      <c r="B21" s="21">
        <v>1</v>
      </c>
      <c r="C21" s="22"/>
      <c r="D21" s="40"/>
      <c r="E21" s="23"/>
      <c r="F21" s="23"/>
      <c r="G21" s="31">
        <f t="shared" ref="G21:M21" si="4">SUM(G19:G20)</f>
        <v>45000</v>
      </c>
      <c r="H21" s="31">
        <f t="shared" si="4"/>
        <v>1291.5</v>
      </c>
      <c r="I21" s="31">
        <f t="shared" si="4"/>
        <v>1148.33</v>
      </c>
      <c r="J21" s="31">
        <f t="shared" si="4"/>
        <v>1368</v>
      </c>
      <c r="K21" s="31">
        <f t="shared" si="4"/>
        <v>25</v>
      </c>
      <c r="L21" s="31">
        <f t="shared" si="4"/>
        <v>3832.83</v>
      </c>
      <c r="M21" s="32">
        <f t="shared" si="4"/>
        <v>41167.17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6" customFormat="1" ht="45.75" customHeight="1" x14ac:dyDescent="0.25">
      <c r="A22" s="58" t="s">
        <v>42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7" customFormat="1" ht="27" customHeight="1" x14ac:dyDescent="0.25">
      <c r="A23" s="59" t="s">
        <v>43</v>
      </c>
      <c r="B23" s="7" t="s">
        <v>40</v>
      </c>
      <c r="C23" s="8" t="s">
        <v>41</v>
      </c>
      <c r="D23" s="39" t="s">
        <v>35</v>
      </c>
      <c r="E23" s="14">
        <v>44562</v>
      </c>
      <c r="F23" s="14">
        <v>44713</v>
      </c>
      <c r="G23" s="29">
        <v>74000</v>
      </c>
      <c r="H23" s="29">
        <v>2123.8000000000002</v>
      </c>
      <c r="I23" s="29">
        <v>6121.2</v>
      </c>
      <c r="J23" s="29">
        <v>2249.6</v>
      </c>
      <c r="K23" s="29">
        <v>25</v>
      </c>
      <c r="L23" s="29">
        <v>10519.6</v>
      </c>
      <c r="M23" s="30">
        <v>63480.4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7" customFormat="1" ht="15.75" customHeight="1" x14ac:dyDescent="0.25">
      <c r="A24" s="20" t="s">
        <v>12</v>
      </c>
      <c r="B24" s="21">
        <v>1</v>
      </c>
      <c r="C24" s="22"/>
      <c r="D24" s="40"/>
      <c r="E24" s="23"/>
      <c r="F24" s="23"/>
      <c r="G24" s="31">
        <v>74000</v>
      </c>
      <c r="H24" s="31">
        <v>2123.8000000000002</v>
      </c>
      <c r="I24" s="31">
        <v>6121.2</v>
      </c>
      <c r="J24" s="31">
        <v>2249.6</v>
      </c>
      <c r="K24" s="31">
        <v>25</v>
      </c>
      <c r="L24" s="31">
        <v>10519.6</v>
      </c>
      <c r="M24" s="32">
        <v>63480.4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6" customFormat="1" ht="15.75" customHeight="1" x14ac:dyDescent="0.25">
      <c r="A25" s="7"/>
      <c r="B25" s="7"/>
      <c r="C25" s="8"/>
      <c r="D25" s="39"/>
      <c r="E25" s="14"/>
      <c r="F25" s="14"/>
      <c r="G25" s="29"/>
      <c r="H25" s="29"/>
      <c r="I25" s="29"/>
      <c r="J25" s="29"/>
      <c r="K25" s="29"/>
      <c r="L25" s="29"/>
      <c r="M25" s="30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53" customFormat="1" ht="15.75" customHeight="1" x14ac:dyDescent="0.25">
      <c r="A26" s="7"/>
      <c r="B26" s="7"/>
      <c r="C26" s="8"/>
      <c r="D26" s="39"/>
      <c r="E26" s="14"/>
      <c r="F26" s="14"/>
      <c r="G26" s="29"/>
      <c r="H26" s="29"/>
      <c r="I26" s="29"/>
      <c r="J26" s="29"/>
      <c r="K26" s="29"/>
      <c r="L26" s="29"/>
      <c r="M26" s="30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19" customFormat="1" ht="15.75" customHeight="1" x14ac:dyDescent="0.25">
      <c r="A27" s="18" t="s">
        <v>36</v>
      </c>
      <c r="B27" s="7"/>
      <c r="C27" s="8"/>
      <c r="D27" s="39"/>
      <c r="E27" s="14"/>
      <c r="F27" s="14"/>
      <c r="G27" s="29"/>
      <c r="H27" s="29"/>
      <c r="I27" s="29"/>
      <c r="J27" s="29"/>
      <c r="K27" s="29"/>
      <c r="L27" s="29"/>
      <c r="M27" s="30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3" customFormat="1" ht="15.75" customHeight="1" x14ac:dyDescent="0.25">
      <c r="A28" s="7" t="s">
        <v>39</v>
      </c>
      <c r="B28" s="7" t="s">
        <v>38</v>
      </c>
      <c r="C28" s="8" t="s">
        <v>20</v>
      </c>
      <c r="D28" s="39" t="s">
        <v>35</v>
      </c>
      <c r="E28" s="14">
        <v>44409</v>
      </c>
      <c r="F28" s="14">
        <v>44593</v>
      </c>
      <c r="G28" s="29">
        <v>72000</v>
      </c>
      <c r="H28" s="29">
        <v>2066.4</v>
      </c>
      <c r="I28" s="29">
        <v>5744.84</v>
      </c>
      <c r="J28" s="29">
        <v>2188.8000000000002</v>
      </c>
      <c r="K28" s="29">
        <v>25</v>
      </c>
      <c r="L28" s="29">
        <v>10025.040000000001</v>
      </c>
      <c r="M28" s="30">
        <v>61974.96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19" customFormat="1" ht="23.25" customHeight="1" x14ac:dyDescent="0.25">
      <c r="A29" s="7" t="s">
        <v>37</v>
      </c>
      <c r="B29" s="7" t="s">
        <v>38</v>
      </c>
      <c r="C29" s="8" t="s">
        <v>20</v>
      </c>
      <c r="D29" s="39" t="s">
        <v>35</v>
      </c>
      <c r="E29" s="14">
        <v>44409</v>
      </c>
      <c r="F29" s="14">
        <v>44228</v>
      </c>
      <c r="G29" s="29">
        <v>74000</v>
      </c>
      <c r="H29" s="29">
        <v>2123.8000000000002</v>
      </c>
      <c r="I29" s="29">
        <v>6121.2</v>
      </c>
      <c r="J29" s="29">
        <v>2249.6</v>
      </c>
      <c r="K29" s="29">
        <v>25</v>
      </c>
      <c r="L29" s="29">
        <v>10519.6</v>
      </c>
      <c r="M29" s="30">
        <f>+G29-L29</f>
        <v>63480.4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19" customFormat="1" ht="15.75" customHeight="1" x14ac:dyDescent="0.25">
      <c r="A30" s="20" t="s">
        <v>12</v>
      </c>
      <c r="B30" s="21">
        <v>2</v>
      </c>
      <c r="C30" s="22"/>
      <c r="D30" s="40"/>
      <c r="E30" s="23"/>
      <c r="F30" s="23"/>
      <c r="G30" s="31">
        <f>SUM(G27:G29)</f>
        <v>146000</v>
      </c>
      <c r="H30" s="31">
        <f t="shared" ref="H30:M30" si="5">SUM(H27:H29)</f>
        <v>4190.2000000000007</v>
      </c>
      <c r="I30" s="31">
        <f t="shared" si="5"/>
        <v>11866.04</v>
      </c>
      <c r="J30" s="31">
        <f t="shared" si="5"/>
        <v>4438.3999999999996</v>
      </c>
      <c r="K30" s="31">
        <f t="shared" si="5"/>
        <v>50</v>
      </c>
      <c r="L30" s="31">
        <f t="shared" si="5"/>
        <v>20544.64</v>
      </c>
      <c r="M30" s="31">
        <f t="shared" si="5"/>
        <v>125455.36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17" customFormat="1" ht="15.75" customHeight="1" x14ac:dyDescent="0.25">
      <c r="A31" s="7"/>
      <c r="B31" s="18"/>
      <c r="C31" s="8"/>
      <c r="D31" s="39"/>
      <c r="E31" s="14"/>
      <c r="F31" s="14"/>
      <c r="G31" s="29"/>
      <c r="H31" s="29"/>
      <c r="I31" s="29"/>
      <c r="J31" s="29"/>
      <c r="K31" s="29"/>
      <c r="L31" s="29"/>
      <c r="M31" s="3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16" customFormat="1" ht="15.75" customHeight="1" x14ac:dyDescent="0.25">
      <c r="A32" s="7"/>
      <c r="B32" s="7"/>
      <c r="C32" s="8"/>
      <c r="D32" s="39"/>
      <c r="E32" s="14"/>
      <c r="F32" s="14"/>
      <c r="G32" s="29"/>
      <c r="H32" s="29"/>
      <c r="I32" s="29"/>
      <c r="J32" s="29"/>
      <c r="K32" s="29"/>
      <c r="L32" s="29"/>
      <c r="M32" s="30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4" t="s">
        <v>13</v>
      </c>
      <c r="B33" s="25">
        <f>B13+B17+B21+B24+B30</f>
        <v>7</v>
      </c>
      <c r="C33" s="26"/>
      <c r="D33" s="41"/>
      <c r="E33" s="27"/>
      <c r="F33" s="27"/>
      <c r="G33" s="33">
        <f t="shared" ref="G33:M33" si="6">G13+G17+G21+G24+G30</f>
        <v>435000</v>
      </c>
      <c r="H33" s="33">
        <f t="shared" si="6"/>
        <v>12484.5</v>
      </c>
      <c r="I33" s="33">
        <f t="shared" si="6"/>
        <v>27976.83</v>
      </c>
      <c r="J33" s="33">
        <f t="shared" si="6"/>
        <v>13224</v>
      </c>
      <c r="K33" s="33">
        <f t="shared" si="6"/>
        <v>175</v>
      </c>
      <c r="L33" s="33">
        <f t="shared" si="6"/>
        <v>53860.33</v>
      </c>
      <c r="M33" s="33">
        <f t="shared" si="6"/>
        <v>381139.67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3"/>
      <c r="B34" s="3"/>
      <c r="C34" s="3"/>
      <c r="D34" s="42"/>
      <c r="E34" s="3"/>
      <c r="F34" s="3"/>
      <c r="G34" s="30"/>
      <c r="H34" s="30"/>
      <c r="I34" s="30"/>
      <c r="J34" s="30"/>
      <c r="K34" s="30"/>
      <c r="L34" s="30"/>
      <c r="M34" s="3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3"/>
      <c r="B35" s="3"/>
      <c r="C35" s="3"/>
      <c r="D35" s="42"/>
      <c r="E35" s="3"/>
      <c r="F35" s="3"/>
      <c r="G35" s="30"/>
      <c r="H35" s="30"/>
      <c r="I35" s="30"/>
      <c r="J35" s="30"/>
      <c r="K35" s="30"/>
      <c r="L35" s="30"/>
      <c r="M35" s="3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3"/>
      <c r="B36" s="3"/>
      <c r="C36" s="3"/>
      <c r="D36" s="42"/>
      <c r="E36" s="3"/>
      <c r="F36" s="3"/>
      <c r="G36" s="30"/>
      <c r="H36" s="30"/>
      <c r="I36" s="30"/>
      <c r="J36" s="30"/>
      <c r="K36" s="30"/>
      <c r="L36" s="30"/>
      <c r="M36" s="30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  <c r="Y36" s="2"/>
      <c r="Z36" s="2"/>
      <c r="AA36" s="2"/>
      <c r="AB36" s="2"/>
      <c r="AC36" s="2"/>
    </row>
    <row r="37" spans="1:29" x14ac:dyDescent="0.25">
      <c r="A37" s="3"/>
      <c r="B37" s="3"/>
      <c r="C37" s="3"/>
      <c r="D37" s="42"/>
      <c r="E37" s="3"/>
      <c r="F37" s="3"/>
      <c r="G37" s="30"/>
      <c r="H37" s="30"/>
      <c r="I37" s="30"/>
      <c r="J37" s="30"/>
      <c r="K37" s="30"/>
      <c r="L37" s="30"/>
      <c r="M37" s="30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  <c r="Y37" s="2"/>
      <c r="Z37" s="2"/>
      <c r="AA37" s="2"/>
      <c r="AB37" s="2"/>
      <c r="AC37" s="2"/>
    </row>
    <row r="38" spans="1:29" s="45" customFormat="1" ht="21" x14ac:dyDescent="0.35">
      <c r="A38" s="46" t="s">
        <v>23</v>
      </c>
      <c r="B38" s="47"/>
      <c r="C38" s="47"/>
      <c r="D38" s="48"/>
      <c r="E38" s="47"/>
      <c r="F38" s="47"/>
      <c r="G38" s="49"/>
      <c r="H38" s="46"/>
      <c r="I38" s="50"/>
      <c r="J38" s="50"/>
      <c r="K38" s="51"/>
      <c r="L38" s="5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9" s="45" customFormat="1" ht="21" x14ac:dyDescent="0.35">
      <c r="A39" s="48" t="s">
        <v>24</v>
      </c>
      <c r="B39" s="47"/>
      <c r="C39" s="47"/>
      <c r="D39" s="46"/>
      <c r="E39" s="47"/>
      <c r="F39" s="47"/>
      <c r="G39" s="49"/>
      <c r="H39" s="48"/>
      <c r="I39" s="50"/>
      <c r="J39" s="50"/>
      <c r="K39" s="52"/>
      <c r="L39" s="5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9" x14ac:dyDescent="0.25">
      <c r="A40" s="3"/>
      <c r="B40" s="3"/>
      <c r="C40" s="3"/>
      <c r="D40" s="42"/>
      <c r="E40" s="3"/>
      <c r="F40" s="3"/>
      <c r="G40" s="30"/>
      <c r="H40" s="30"/>
      <c r="I40" s="30"/>
      <c r="J40" s="30"/>
      <c r="K40" s="30"/>
      <c r="L40" s="30"/>
      <c r="M40" s="3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2"/>
      <c r="E41" s="3"/>
      <c r="F41" s="3"/>
      <c r="G41" s="30"/>
      <c r="H41" s="30"/>
      <c r="I41" s="30"/>
      <c r="J41" s="30"/>
      <c r="K41" s="30"/>
      <c r="L41" s="30"/>
      <c r="M41" s="3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2"/>
      <c r="E42" s="3"/>
      <c r="F42" s="3"/>
      <c r="G42" s="30"/>
      <c r="H42" s="30"/>
      <c r="I42" s="30"/>
      <c r="J42" s="30"/>
      <c r="K42" s="30"/>
      <c r="L42" s="30"/>
      <c r="M42" s="3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2"/>
      <c r="E43" s="3"/>
      <c r="F43" s="3"/>
      <c r="G43" s="30"/>
      <c r="H43" s="30"/>
      <c r="I43" s="30"/>
      <c r="J43" s="30"/>
      <c r="K43" s="30"/>
      <c r="L43" s="30"/>
      <c r="M43" s="3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2"/>
      <c r="E44" s="3"/>
      <c r="F44" s="3"/>
      <c r="G44" s="30"/>
      <c r="H44" s="30"/>
      <c r="I44" s="30"/>
      <c r="J44" s="30"/>
      <c r="K44" s="30"/>
      <c r="L44" s="30"/>
      <c r="M44" s="3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2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2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2"/>
      <c r="E47" s="3"/>
      <c r="F47" s="3"/>
      <c r="G47" s="30"/>
      <c r="H47" s="30"/>
      <c r="I47" s="30"/>
      <c r="J47" s="30"/>
      <c r="K47" s="30"/>
      <c r="L47" s="30"/>
      <c r="M47" s="3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2"/>
      <c r="E48" s="3"/>
      <c r="F48" s="3"/>
      <c r="G48" s="30"/>
      <c r="H48" s="30"/>
      <c r="I48" s="30"/>
      <c r="J48" s="30"/>
      <c r="K48" s="30"/>
      <c r="L48" s="30"/>
      <c r="M48" s="3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2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2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2"/>
      <c r="E51" s="3"/>
      <c r="F51" s="3"/>
      <c r="G51" s="30"/>
      <c r="H51" s="30"/>
      <c r="I51" s="30"/>
      <c r="J51" s="30"/>
      <c r="K51" s="30"/>
      <c r="L51" s="30"/>
      <c r="M51" s="3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2"/>
      <c r="E52" s="3"/>
      <c r="F52" s="3"/>
      <c r="G52" s="30"/>
      <c r="H52" s="30"/>
      <c r="I52" s="30"/>
      <c r="J52" s="30"/>
      <c r="K52" s="30"/>
      <c r="L52" s="30"/>
      <c r="M52" s="3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2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2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2"/>
      <c r="E55" s="3"/>
      <c r="F55" s="3"/>
      <c r="G55" s="30"/>
      <c r="H55" s="30"/>
      <c r="I55" s="30"/>
      <c r="J55" s="30"/>
      <c r="K55" s="30"/>
      <c r="L55" s="30"/>
      <c r="M55" s="3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2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2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2"/>
      <c r="E58" s="3"/>
      <c r="F58" s="3"/>
      <c r="G58" s="30"/>
      <c r="H58" s="30"/>
      <c r="I58" s="30"/>
      <c r="J58" s="30"/>
      <c r="K58" s="30"/>
      <c r="L58" s="30"/>
      <c r="M58" s="30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2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2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2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2"/>
      <c r="E62" s="3"/>
      <c r="F62" s="3"/>
      <c r="G62" s="30"/>
      <c r="H62" s="30"/>
      <c r="I62" s="30"/>
      <c r="J62" s="30"/>
      <c r="K62" s="30"/>
      <c r="L62" s="30"/>
      <c r="M62" s="30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2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2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2"/>
      <c r="E65" s="3"/>
      <c r="F65" s="3"/>
      <c r="G65" s="30"/>
      <c r="H65" s="30"/>
      <c r="I65" s="30"/>
      <c r="J65" s="30"/>
      <c r="K65" s="30"/>
      <c r="L65" s="30"/>
      <c r="M65" s="30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2"/>
      <c r="E66" s="3"/>
      <c r="F66" s="3"/>
      <c r="G66" s="30"/>
      <c r="H66" s="30"/>
      <c r="I66" s="30"/>
      <c r="J66" s="30"/>
      <c r="K66" s="30"/>
      <c r="L66" s="30"/>
      <c r="M66" s="30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2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2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2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2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2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2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2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2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2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2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2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2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2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2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2"/>
      <c r="E81" s="3"/>
      <c r="F81" s="3"/>
      <c r="G81" s="30"/>
      <c r="H81" s="30"/>
      <c r="I81" s="30"/>
      <c r="J81" s="30"/>
      <c r="K81" s="30"/>
      <c r="L81" s="30"/>
      <c r="M81" s="30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2"/>
      <c r="E82" s="3"/>
      <c r="F82" s="3"/>
      <c r="G82" s="30"/>
      <c r="H82" s="30"/>
      <c r="I82" s="30"/>
      <c r="J82" s="30"/>
      <c r="K82" s="30"/>
      <c r="L82" s="30"/>
      <c r="M82" s="30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2"/>
      <c r="E83" s="3"/>
      <c r="F83" s="3"/>
      <c r="G83" s="30"/>
      <c r="H83" s="30"/>
      <c r="I83" s="30"/>
      <c r="J83" s="30"/>
      <c r="K83" s="30"/>
      <c r="L83" s="30"/>
      <c r="M83" s="30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2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2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2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2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2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2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2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2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2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2"/>
      <c r="E93" s="3"/>
      <c r="F93" s="3"/>
      <c r="G93" s="30"/>
      <c r="H93" s="30"/>
      <c r="I93" s="30"/>
      <c r="J93" s="30"/>
      <c r="K93" s="30"/>
      <c r="L93" s="30"/>
      <c r="M93" s="30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2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2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2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2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2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2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2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2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2"/>
      <c r="E102" s="3"/>
      <c r="F102" s="3"/>
      <c r="G102" s="30"/>
      <c r="H102" s="30"/>
      <c r="I102" s="30"/>
      <c r="J102" s="30"/>
      <c r="K102" s="30"/>
      <c r="L102" s="30"/>
      <c r="M102" s="3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2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2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2"/>
      <c r="E105" s="3"/>
      <c r="F105" s="3"/>
      <c r="G105" s="30"/>
      <c r="H105" s="30"/>
      <c r="I105" s="30"/>
      <c r="J105" s="30"/>
      <c r="K105" s="30"/>
      <c r="L105" s="30"/>
      <c r="M105" s="3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2"/>
      <c r="E106" s="3"/>
      <c r="F106" s="3"/>
      <c r="G106" s="30"/>
      <c r="H106" s="30"/>
      <c r="I106" s="30"/>
      <c r="J106" s="30"/>
      <c r="K106" s="30"/>
      <c r="L106" s="30"/>
      <c r="M106" s="30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2"/>
      <c r="E107" s="3"/>
      <c r="F107" s="3"/>
      <c r="G107" s="30"/>
      <c r="H107" s="30"/>
      <c r="I107" s="30"/>
      <c r="J107" s="30"/>
      <c r="K107" s="30"/>
      <c r="L107" s="30"/>
      <c r="M107" s="3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2"/>
      <c r="E108" s="3"/>
      <c r="F108" s="3"/>
      <c r="G108" s="30"/>
      <c r="H108" s="30"/>
      <c r="I108" s="30"/>
      <c r="J108" s="30"/>
      <c r="K108" s="30"/>
      <c r="L108" s="30"/>
      <c r="M108" s="30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2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2"/>
      <c r="E110" s="3"/>
      <c r="F110" s="3"/>
      <c r="G110" s="30"/>
      <c r="H110" s="30"/>
      <c r="I110" s="30"/>
      <c r="J110" s="30"/>
      <c r="K110" s="30"/>
      <c r="L110" s="30"/>
      <c r="M110" s="30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2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2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2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2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2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2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2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2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2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2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2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2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2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2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2"/>
      <c r="E125" s="3"/>
      <c r="F125" s="3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2"/>
      <c r="E126" s="3"/>
      <c r="F126" s="3"/>
      <c r="G126" s="30"/>
      <c r="H126" s="30"/>
      <c r="I126" s="30"/>
      <c r="J126" s="30"/>
      <c r="K126" s="30"/>
      <c r="L126" s="30"/>
      <c r="M126" s="3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2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2"/>
      <c r="E128" s="3"/>
      <c r="F128" s="3"/>
      <c r="G128" s="30"/>
      <c r="H128" s="30"/>
      <c r="I128" s="30"/>
      <c r="J128" s="30"/>
      <c r="K128" s="30"/>
      <c r="L128" s="30"/>
      <c r="M128" s="3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2"/>
      <c r="E129" s="3"/>
      <c r="F129" s="3"/>
      <c r="G129" s="30"/>
      <c r="H129" s="30"/>
      <c r="I129" s="30"/>
      <c r="J129" s="30"/>
      <c r="K129" s="30"/>
      <c r="L129" s="30"/>
      <c r="M129" s="3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2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2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2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2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2"/>
      <c r="E134" s="3"/>
      <c r="F134" s="3"/>
      <c r="G134" s="30"/>
      <c r="H134" s="30"/>
      <c r="I134" s="30"/>
      <c r="J134" s="30"/>
      <c r="K134" s="30"/>
      <c r="L134" s="30"/>
      <c r="M134" s="3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2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2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2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2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2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2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2"/>
      <c r="E141" s="3"/>
      <c r="F141" s="3"/>
      <c r="G141" s="30"/>
      <c r="H141" s="30"/>
      <c r="I141" s="30"/>
      <c r="J141" s="30"/>
      <c r="K141" s="30"/>
      <c r="L141" s="30"/>
      <c r="M141" s="3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2"/>
      <c r="E142" s="3"/>
      <c r="F142" s="3"/>
      <c r="G142" s="30"/>
      <c r="H142" s="30"/>
      <c r="I142" s="30"/>
      <c r="J142" s="30"/>
      <c r="K142" s="30"/>
      <c r="L142" s="30"/>
      <c r="M142" s="3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2"/>
      <c r="E143" s="3"/>
      <c r="F143" s="3"/>
      <c r="G143" s="30"/>
      <c r="H143" s="30"/>
      <c r="I143" s="30"/>
      <c r="J143" s="30"/>
      <c r="K143" s="30"/>
      <c r="L143" s="30"/>
      <c r="M143" s="3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2"/>
      <c r="E144" s="3"/>
      <c r="F144" s="3"/>
      <c r="G144" s="30"/>
      <c r="H144" s="30"/>
      <c r="I144" s="30"/>
      <c r="J144" s="30"/>
      <c r="K144" s="30"/>
      <c r="L144" s="30"/>
      <c r="M144" s="3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2"/>
      <c r="E145" s="3"/>
      <c r="F145" s="3"/>
      <c r="G145" s="30"/>
      <c r="H145" s="30"/>
      <c r="I145" s="30"/>
      <c r="J145" s="30"/>
      <c r="K145" s="30"/>
      <c r="L145" s="30"/>
      <c r="M145" s="3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2"/>
      <c r="E146" s="3"/>
      <c r="F146" s="3"/>
      <c r="G146" s="30"/>
      <c r="H146" s="30"/>
      <c r="I146" s="30"/>
      <c r="J146" s="30"/>
      <c r="K146" s="30"/>
      <c r="L146" s="30"/>
      <c r="M146" s="3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2"/>
      <c r="E147" s="3"/>
      <c r="F147" s="3"/>
      <c r="G147" s="30"/>
      <c r="H147" s="30"/>
      <c r="I147" s="30"/>
      <c r="J147" s="30"/>
      <c r="K147" s="30"/>
      <c r="L147" s="30"/>
      <c r="M147" s="3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2"/>
      <c r="E148" s="3"/>
      <c r="F148" s="3"/>
      <c r="G148" s="30"/>
      <c r="H148" s="30"/>
      <c r="I148" s="30"/>
      <c r="J148" s="30"/>
      <c r="K148" s="30"/>
      <c r="L148" s="30"/>
      <c r="M148" s="3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2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2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2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2"/>
      <c r="E152" s="3"/>
      <c r="F152" s="3"/>
      <c r="G152" s="30"/>
      <c r="H152" s="30"/>
      <c r="I152" s="30"/>
      <c r="J152" s="30"/>
      <c r="K152" s="30"/>
      <c r="L152" s="30"/>
      <c r="M152" s="3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2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2"/>
      <c r="E154" s="3"/>
      <c r="F154" s="3"/>
      <c r="G154" s="30"/>
      <c r="H154" s="30"/>
      <c r="I154" s="30"/>
      <c r="J154" s="30"/>
      <c r="K154" s="30"/>
      <c r="L154" s="30"/>
      <c r="M154" s="30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3"/>
      <c r="B155" s="3"/>
      <c r="C155" s="3"/>
      <c r="D155" s="42"/>
      <c r="E155" s="3"/>
      <c r="F155" s="3"/>
      <c r="G155" s="30"/>
      <c r="H155" s="30"/>
      <c r="I155" s="30"/>
      <c r="J155" s="30"/>
      <c r="K155" s="30"/>
      <c r="L155" s="30"/>
      <c r="M155" s="30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3"/>
      <c r="B156" s="3"/>
      <c r="C156" s="3"/>
      <c r="D156" s="42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2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2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2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2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2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2"/>
      <c r="E162" s="3"/>
      <c r="F162" s="3"/>
      <c r="G162" s="30"/>
      <c r="H162" s="30"/>
      <c r="I162" s="30"/>
      <c r="J162" s="30"/>
      <c r="K162" s="30"/>
      <c r="L162" s="30"/>
      <c r="M162" s="3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2"/>
      <c r="E163" s="3"/>
      <c r="F163" s="3"/>
      <c r="G163" s="30"/>
      <c r="H163" s="30"/>
      <c r="I163" s="30"/>
      <c r="J163" s="30"/>
      <c r="K163" s="30"/>
      <c r="L163" s="30"/>
      <c r="M163" s="3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2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2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2"/>
      <c r="E166" s="3"/>
      <c r="F166" s="3"/>
      <c r="G166" s="30"/>
      <c r="H166" s="30"/>
      <c r="I166" s="30"/>
      <c r="J166" s="30"/>
      <c r="K166" s="30"/>
      <c r="L166" s="30"/>
      <c r="M166" s="3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2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2"/>
      <c r="E168" s="3"/>
      <c r="F168" s="3"/>
      <c r="G168" s="30"/>
      <c r="H168" s="30"/>
      <c r="I168" s="30"/>
      <c r="J168" s="30"/>
      <c r="K168" s="30"/>
      <c r="L168" s="30"/>
      <c r="M168" s="3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2"/>
      <c r="E169" s="3"/>
      <c r="F169" s="3"/>
      <c r="G169" s="30"/>
      <c r="H169" s="30"/>
      <c r="I169" s="30"/>
      <c r="J169" s="30"/>
      <c r="K169" s="30"/>
      <c r="L169" s="30"/>
      <c r="M169" s="3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2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2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2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2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2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2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2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2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2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2"/>
      <c r="E179" s="3"/>
      <c r="F179" s="3"/>
      <c r="G179" s="30"/>
      <c r="H179" s="30"/>
      <c r="I179" s="30"/>
      <c r="J179" s="30"/>
      <c r="K179" s="30"/>
      <c r="L179" s="30"/>
      <c r="M179" s="3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2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2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2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2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2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2"/>
      <c r="E185" s="3"/>
      <c r="F185" s="3"/>
      <c r="G185" s="30"/>
      <c r="H185" s="30"/>
      <c r="I185" s="30"/>
      <c r="J185" s="30"/>
      <c r="K185" s="30"/>
      <c r="L185" s="30"/>
      <c r="M185" s="3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2"/>
      <c r="E186" s="3"/>
      <c r="F186" s="3"/>
      <c r="G186" s="30"/>
      <c r="H186" s="30"/>
      <c r="I186" s="30"/>
      <c r="J186" s="30"/>
      <c r="K186" s="30"/>
      <c r="L186" s="30"/>
      <c r="M186" s="3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2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2"/>
      <c r="E188" s="3"/>
      <c r="F188" s="3"/>
      <c r="G188" s="30"/>
      <c r="H188" s="30"/>
      <c r="I188" s="30"/>
      <c r="J188" s="30"/>
      <c r="K188" s="30"/>
      <c r="L188" s="30"/>
      <c r="M188" s="3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2"/>
      <c r="E189" s="3"/>
      <c r="F189" s="3"/>
      <c r="G189" s="30"/>
      <c r="H189" s="30"/>
      <c r="I189" s="30"/>
      <c r="J189" s="30"/>
      <c r="K189" s="30"/>
      <c r="L189" s="30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2"/>
      <c r="E190" s="3"/>
      <c r="F190" s="3"/>
      <c r="G190" s="30"/>
      <c r="H190" s="30"/>
      <c r="I190" s="30"/>
      <c r="J190" s="30"/>
      <c r="K190" s="30"/>
      <c r="L190" s="30"/>
      <c r="M190" s="3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2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2"/>
      <c r="E192" s="3"/>
      <c r="F192" s="3"/>
      <c r="G192" s="30"/>
      <c r="H192" s="30"/>
      <c r="I192" s="30"/>
      <c r="J192" s="30"/>
      <c r="K192" s="30"/>
      <c r="L192" s="30"/>
      <c r="M192" s="3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2"/>
      <c r="E193" s="3"/>
      <c r="F193" s="3"/>
      <c r="G193" s="30"/>
      <c r="H193" s="30"/>
      <c r="I193" s="30"/>
      <c r="J193" s="30"/>
      <c r="K193" s="30"/>
      <c r="L193" s="30"/>
      <c r="M193" s="3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2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2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2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2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2"/>
      <c r="E198" s="3"/>
      <c r="F198" s="3"/>
      <c r="G198" s="30"/>
      <c r="H198" s="30"/>
      <c r="I198" s="30"/>
      <c r="J198" s="30"/>
      <c r="K198" s="30"/>
      <c r="L198" s="30"/>
      <c r="M198" s="3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2"/>
      <c r="E199" s="3"/>
      <c r="F199" s="3"/>
      <c r="G199" s="30"/>
      <c r="H199" s="30"/>
      <c r="I199" s="30"/>
      <c r="J199" s="30"/>
      <c r="K199" s="30"/>
      <c r="L199" s="30"/>
      <c r="M199" s="3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2"/>
      <c r="E200" s="3"/>
      <c r="F200" s="3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3"/>
      <c r="B201" s="3"/>
      <c r="C201" s="3"/>
      <c r="D201" s="42"/>
      <c r="E201" s="3"/>
      <c r="F201" s="3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3"/>
      <c r="B202" s="3"/>
      <c r="C202" s="3"/>
      <c r="D202" s="42"/>
      <c r="E202" s="3"/>
      <c r="F202" s="3"/>
      <c r="G202" s="30"/>
      <c r="H202" s="30"/>
      <c r="I202" s="30"/>
      <c r="J202" s="30"/>
      <c r="K202" s="30"/>
      <c r="L202" s="30"/>
      <c r="M202" s="3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3"/>
      <c r="B203" s="3"/>
      <c r="C203" s="3"/>
      <c r="D203" s="42"/>
      <c r="E203" s="3"/>
      <c r="F203" s="3"/>
      <c r="G203" s="30"/>
      <c r="H203" s="30"/>
      <c r="I203" s="30"/>
      <c r="J203" s="30"/>
      <c r="K203" s="30"/>
      <c r="L203" s="30"/>
      <c r="M203" s="30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x14ac:dyDescent="0.25">
      <c r="A204" s="3"/>
      <c r="B204" s="3"/>
      <c r="C204" s="3"/>
      <c r="D204" s="42"/>
      <c r="E204" s="3"/>
      <c r="F204" s="3"/>
      <c r="G204" s="30"/>
      <c r="H204" s="30"/>
      <c r="I204" s="30"/>
      <c r="J204" s="30"/>
      <c r="K204" s="30"/>
      <c r="L204" s="30"/>
      <c r="M204" s="30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x14ac:dyDescent="0.25">
      <c r="A205" s="3"/>
      <c r="B205" s="3"/>
      <c r="C205" s="3"/>
      <c r="D205" s="42"/>
      <c r="E205" s="3"/>
      <c r="F205" s="3"/>
      <c r="G205" s="30"/>
      <c r="H205" s="30"/>
      <c r="I205" s="30"/>
      <c r="J205" s="30"/>
      <c r="K205" s="30"/>
      <c r="L205" s="30"/>
      <c r="M205" s="30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x14ac:dyDescent="0.25">
      <c r="A206" s="3"/>
      <c r="B206" s="3"/>
      <c r="C206" s="3"/>
      <c r="D206" s="42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2"/>
      <c r="E207" s="3"/>
      <c r="F207" s="3"/>
      <c r="G207" s="30"/>
      <c r="H207" s="30"/>
      <c r="I207" s="30"/>
      <c r="J207" s="30"/>
      <c r="K207" s="30"/>
      <c r="L207" s="30"/>
      <c r="M207" s="3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2"/>
      <c r="E208" s="3"/>
      <c r="F208" s="3"/>
      <c r="G208" s="30"/>
      <c r="H208" s="30"/>
      <c r="I208" s="30"/>
      <c r="J208" s="30"/>
      <c r="K208" s="30"/>
      <c r="L208" s="30"/>
      <c r="M208" s="30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2"/>
      <c r="E209" s="3"/>
      <c r="F209" s="3"/>
      <c r="G209" s="30"/>
      <c r="H209" s="30"/>
      <c r="I209" s="30"/>
      <c r="J209" s="30"/>
      <c r="K209" s="30"/>
      <c r="L209" s="30"/>
      <c r="M209" s="3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2"/>
      <c r="E210" s="3"/>
      <c r="F210" s="3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4"/>
      <c r="Z210" s="4"/>
      <c r="AA210" s="4"/>
      <c r="AB210" s="4"/>
      <c r="AC210" s="4"/>
    </row>
    <row r="211" spans="1:29" x14ac:dyDescent="0.25">
      <c r="A211" s="3"/>
      <c r="B211" s="3"/>
      <c r="C211" s="3"/>
      <c r="D211" s="42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4"/>
      <c r="AA211" s="4"/>
      <c r="AB211" s="4"/>
      <c r="AC211" s="4"/>
    </row>
    <row r="212" spans="1:29" x14ac:dyDescent="0.25">
      <c r="A212" s="3"/>
      <c r="B212" s="3"/>
      <c r="C212" s="3"/>
      <c r="D212" s="42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4"/>
      <c r="AA212" s="4"/>
      <c r="AB212" s="4"/>
      <c r="AC212" s="4"/>
    </row>
    <row r="213" spans="1:29" x14ac:dyDescent="0.25">
      <c r="A213" s="3"/>
      <c r="B213" s="3"/>
      <c r="C213" s="3"/>
      <c r="D213" s="42"/>
      <c r="E213" s="3"/>
      <c r="F213" s="3"/>
      <c r="G213" s="30"/>
      <c r="H213" s="30"/>
      <c r="I213" s="30"/>
      <c r="J213" s="30"/>
      <c r="K213" s="30"/>
      <c r="L213" s="30"/>
      <c r="M213" s="3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4"/>
      <c r="Y213" s="4"/>
      <c r="Z213" s="4"/>
      <c r="AA213" s="4"/>
      <c r="AB213" s="4"/>
      <c r="AC213" s="4"/>
    </row>
    <row r="214" spans="1:29" x14ac:dyDescent="0.25">
      <c r="A214" s="3"/>
      <c r="B214" s="3"/>
      <c r="C214" s="3"/>
      <c r="D214" s="42"/>
      <c r="E214" s="3"/>
      <c r="F214" s="3"/>
      <c r="G214" s="30"/>
      <c r="H214" s="30"/>
      <c r="I214" s="30"/>
      <c r="J214" s="30"/>
      <c r="K214" s="30"/>
      <c r="L214" s="30"/>
      <c r="M214" s="3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4"/>
      <c r="Y214" s="4"/>
      <c r="Z214" s="4"/>
      <c r="AA214" s="4"/>
      <c r="AB214" s="4"/>
      <c r="AC214" s="4"/>
    </row>
    <row r="215" spans="1:29" x14ac:dyDescent="0.25">
      <c r="A215" s="3"/>
      <c r="B215" s="3"/>
      <c r="C215" s="3"/>
      <c r="D215" s="42"/>
      <c r="E215" s="3"/>
      <c r="F215" s="3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4"/>
      <c r="Z215" s="4"/>
      <c r="AA215" s="4"/>
      <c r="AB215" s="4"/>
      <c r="AC215" s="4"/>
    </row>
    <row r="216" spans="1:29" x14ac:dyDescent="0.25">
      <c r="A216" s="3"/>
      <c r="B216" s="3"/>
      <c r="C216" s="3"/>
      <c r="D216" s="42"/>
      <c r="E216" s="3"/>
      <c r="F216" s="3"/>
      <c r="G216" s="30"/>
      <c r="H216" s="30"/>
      <c r="I216" s="30"/>
      <c r="J216" s="30"/>
      <c r="K216" s="30"/>
      <c r="L216" s="30"/>
      <c r="M216" s="3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2"/>
      <c r="E217" s="3"/>
      <c r="F217" s="3"/>
      <c r="G217" s="30"/>
      <c r="H217" s="30"/>
      <c r="I217" s="30"/>
      <c r="J217" s="30"/>
      <c r="K217" s="30"/>
      <c r="L217" s="30"/>
      <c r="M217" s="3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2"/>
      <c r="E218" s="3"/>
      <c r="F218" s="3"/>
      <c r="G218" s="30"/>
      <c r="H218" s="30"/>
      <c r="I218" s="30"/>
      <c r="J218" s="30"/>
      <c r="K218" s="30"/>
      <c r="L218" s="30"/>
      <c r="M218" s="3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4"/>
      <c r="Y218" s="4"/>
      <c r="Z218" s="4"/>
      <c r="AA218" s="4"/>
      <c r="AB218" s="4"/>
      <c r="AC218" s="4"/>
    </row>
    <row r="219" spans="1:29" x14ac:dyDescent="0.25">
      <c r="A219" s="3"/>
      <c r="B219" s="3"/>
      <c r="C219" s="3"/>
      <c r="D219" s="42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4"/>
      <c r="Z219" s="4"/>
      <c r="AA219" s="4"/>
      <c r="AB219" s="4"/>
      <c r="AC219" s="4"/>
    </row>
    <row r="220" spans="1:29" x14ac:dyDescent="0.25">
      <c r="A220" s="3"/>
      <c r="B220" s="3"/>
      <c r="C220" s="3"/>
      <c r="D220" s="42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4"/>
      <c r="Y220" s="4"/>
      <c r="Z220" s="4"/>
      <c r="AA220" s="4"/>
      <c r="AB220" s="4"/>
      <c r="AC220" s="4"/>
    </row>
    <row r="221" spans="1:29" x14ac:dyDescent="0.25">
      <c r="A221" s="3"/>
      <c r="B221" s="3"/>
      <c r="C221" s="3"/>
      <c r="D221" s="42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2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2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2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2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2"/>
      <c r="E226" s="3"/>
      <c r="F226" s="3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2"/>
      <c r="E227" s="3"/>
      <c r="F227" s="3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2"/>
      <c r="E228" s="3"/>
      <c r="F228" s="3"/>
      <c r="G228" s="30"/>
      <c r="H228" s="30"/>
      <c r="I228" s="30"/>
      <c r="J228" s="30"/>
      <c r="K228" s="30"/>
      <c r="L228" s="30"/>
      <c r="M228" s="3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2"/>
      <c r="E229" s="3"/>
      <c r="F229" s="3"/>
      <c r="G229" s="30"/>
      <c r="H229" s="30"/>
      <c r="I229" s="30"/>
      <c r="J229" s="30"/>
      <c r="K229" s="30"/>
      <c r="L229" s="30"/>
      <c r="M229" s="3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2"/>
      <c r="Z229" s="2"/>
      <c r="AA229" s="2"/>
      <c r="AB229" s="2"/>
      <c r="AC229" s="2"/>
    </row>
    <row r="230" spans="1:29" x14ac:dyDescent="0.25">
      <c r="A230" s="3"/>
      <c r="B230" s="3"/>
      <c r="C230" s="3"/>
      <c r="D230" s="42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2"/>
      <c r="E231" s="3"/>
      <c r="F231" s="3"/>
      <c r="G231" s="30"/>
      <c r="H231" s="30"/>
      <c r="I231" s="30"/>
      <c r="J231" s="30"/>
      <c r="K231" s="30"/>
      <c r="L231" s="30"/>
      <c r="M231" s="3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  <c r="AA231" s="2"/>
      <c r="AB231" s="2"/>
      <c r="AC231" s="2"/>
    </row>
    <row r="232" spans="1:29" x14ac:dyDescent="0.25">
      <c r="A232" s="3"/>
      <c r="B232" s="3"/>
      <c r="C232" s="3"/>
      <c r="D232" s="42"/>
      <c r="E232" s="3"/>
      <c r="F232" s="3"/>
      <c r="G232" s="30"/>
      <c r="H232" s="30"/>
      <c r="I232" s="30"/>
      <c r="J232" s="30"/>
      <c r="K232" s="30"/>
      <c r="L232" s="30"/>
      <c r="M232" s="3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"/>
      <c r="Y232" s="2"/>
      <c r="Z232" s="2"/>
      <c r="AA232" s="2"/>
      <c r="AB232" s="2"/>
      <c r="AC232" s="2"/>
    </row>
    <row r="233" spans="1:29" x14ac:dyDescent="0.25">
      <c r="A233" s="3"/>
      <c r="B233" s="3"/>
      <c r="C233" s="3"/>
      <c r="D233" s="42"/>
      <c r="E233" s="3"/>
      <c r="F233" s="3"/>
      <c r="G233" s="30"/>
      <c r="H233" s="30"/>
      <c r="I233" s="30"/>
      <c r="J233" s="30"/>
      <c r="K233" s="30"/>
      <c r="L233" s="30"/>
      <c r="M233" s="3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"/>
      <c r="Y233" s="2"/>
      <c r="Z233" s="2"/>
      <c r="AA233" s="2"/>
      <c r="AB233" s="2"/>
      <c r="AC233" s="2"/>
    </row>
    <row r="234" spans="1:29" x14ac:dyDescent="0.25">
      <c r="A234" s="3"/>
      <c r="B234" s="3"/>
      <c r="C234" s="3"/>
      <c r="D234" s="42"/>
      <c r="E234" s="3"/>
      <c r="F234" s="3"/>
      <c r="G234" s="30"/>
      <c r="H234" s="30"/>
      <c r="I234" s="30"/>
      <c r="J234" s="30"/>
      <c r="K234" s="30"/>
      <c r="L234" s="30"/>
      <c r="M234" s="3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"/>
      <c r="Y234" s="2"/>
      <c r="Z234" s="2"/>
      <c r="AA234" s="2"/>
      <c r="AB234" s="2"/>
      <c r="AC234" s="2"/>
    </row>
    <row r="235" spans="1:29" x14ac:dyDescent="0.25">
      <c r="A235" s="3"/>
      <c r="B235" s="3"/>
      <c r="C235" s="3"/>
      <c r="D235" s="42"/>
      <c r="E235" s="3"/>
      <c r="F235" s="3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2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2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2"/>
      <c r="E238" s="3"/>
      <c r="F238" s="3"/>
      <c r="G238" s="30"/>
      <c r="H238" s="30"/>
      <c r="I238" s="30"/>
      <c r="J238" s="30"/>
      <c r="K238" s="30"/>
      <c r="L238" s="30"/>
      <c r="M238" s="3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"/>
      <c r="Y238" s="2"/>
      <c r="Z238" s="2"/>
      <c r="AA238" s="2"/>
      <c r="AB238" s="2"/>
      <c r="AC238" s="2"/>
    </row>
    <row r="239" spans="1:29" x14ac:dyDescent="0.25">
      <c r="A239" s="3"/>
      <c r="B239" s="3"/>
      <c r="C239" s="3"/>
      <c r="D239" s="42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2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2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2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2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2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2"/>
      <c r="E245" s="3"/>
      <c r="F245" s="3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2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2"/>
      <c r="E247" s="3"/>
      <c r="F247" s="3"/>
      <c r="G247" s="30"/>
      <c r="H247" s="30"/>
      <c r="I247" s="30"/>
      <c r="J247" s="30"/>
      <c r="K247" s="30"/>
      <c r="L247" s="30"/>
      <c r="M247" s="3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  <c r="AA247" s="2"/>
      <c r="AB247" s="2"/>
      <c r="AC247" s="2"/>
    </row>
    <row r="248" spans="1:29" x14ac:dyDescent="0.25">
      <c r="A248" s="3"/>
      <c r="B248" s="3"/>
      <c r="C248" s="3"/>
      <c r="D248" s="42"/>
      <c r="E248" s="3"/>
      <c r="F248" s="3"/>
      <c r="G248" s="30"/>
      <c r="H248" s="30"/>
      <c r="I248" s="30"/>
      <c r="J248" s="30"/>
      <c r="K248" s="30"/>
      <c r="L248" s="30"/>
      <c r="M248" s="3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  <c r="AA248" s="2"/>
      <c r="AB248" s="2"/>
      <c r="AC248" s="2"/>
    </row>
    <row r="249" spans="1:29" x14ac:dyDescent="0.25">
      <c r="A249" s="3"/>
      <c r="B249" s="3"/>
      <c r="C249" s="3"/>
      <c r="D249" s="42"/>
      <c r="E249" s="3"/>
      <c r="F249" s="3"/>
      <c r="G249" s="30"/>
      <c r="H249" s="30"/>
      <c r="I249" s="30"/>
      <c r="J249" s="30"/>
      <c r="K249" s="30"/>
      <c r="L249" s="30"/>
      <c r="M249" s="3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2"/>
      <c r="E250" s="3"/>
      <c r="F250" s="3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4"/>
      <c r="AA250" s="4"/>
      <c r="AB250" s="4"/>
      <c r="AC250" s="4"/>
    </row>
    <row r="251" spans="1:29" x14ac:dyDescent="0.25">
      <c r="A251" s="3"/>
      <c r="B251" s="3"/>
      <c r="C251" s="3"/>
      <c r="D251" s="42"/>
      <c r="E251" s="3"/>
      <c r="F251" s="3"/>
      <c r="G251" s="30"/>
      <c r="H251" s="30"/>
      <c r="I251" s="30"/>
      <c r="J251" s="30"/>
      <c r="K251" s="30"/>
      <c r="L251" s="30"/>
      <c r="M251" s="3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4"/>
      <c r="Z251" s="4"/>
      <c r="AA251" s="4"/>
      <c r="AB251" s="4"/>
      <c r="AC251" s="4"/>
    </row>
    <row r="252" spans="1:29" x14ac:dyDescent="0.25">
      <c r="A252" s="3"/>
      <c r="B252" s="3"/>
      <c r="C252" s="3"/>
      <c r="D252" s="42"/>
      <c r="E252" s="3"/>
      <c r="F252" s="3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4"/>
      <c r="AA252" s="4"/>
      <c r="AB252" s="4"/>
      <c r="AC252" s="4"/>
    </row>
    <row r="253" spans="1:29" x14ac:dyDescent="0.25">
      <c r="A253" s="3"/>
      <c r="B253" s="3"/>
      <c r="C253" s="3"/>
      <c r="D253" s="42"/>
      <c r="E253" s="3"/>
      <c r="F253" s="3"/>
      <c r="G253" s="30"/>
      <c r="H253" s="30"/>
      <c r="I253" s="30"/>
      <c r="J253" s="30"/>
      <c r="K253" s="30"/>
      <c r="L253" s="30"/>
      <c r="M253" s="3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  <c r="AA253" s="2"/>
      <c r="AB253" s="2"/>
      <c r="AC253" s="2"/>
    </row>
    <row r="254" spans="1:29" x14ac:dyDescent="0.25">
      <c r="A254" s="3"/>
      <c r="B254" s="3"/>
      <c r="C254" s="3"/>
      <c r="D254" s="42"/>
      <c r="E254" s="3"/>
      <c r="F254" s="3"/>
      <c r="G254" s="30"/>
      <c r="H254" s="30"/>
      <c r="I254" s="30"/>
      <c r="J254" s="30"/>
      <c r="K254" s="30"/>
      <c r="L254" s="30"/>
      <c r="M254" s="3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2"/>
      <c r="Z254" s="2"/>
      <c r="AA254" s="2"/>
      <c r="AB254" s="2"/>
      <c r="AC254" s="2"/>
    </row>
    <row r="255" spans="1:29" x14ac:dyDescent="0.25">
      <c r="A255" s="3"/>
      <c r="B255" s="3"/>
      <c r="C255" s="3"/>
      <c r="D255" s="42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2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2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2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2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2"/>
      <c r="E260" s="3"/>
      <c r="F260" s="3"/>
      <c r="G260" s="30"/>
      <c r="H260" s="30"/>
      <c r="I260" s="30"/>
      <c r="J260" s="30"/>
      <c r="K260" s="30"/>
      <c r="L260" s="30"/>
      <c r="M260" s="3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2"/>
      <c r="E261" s="3"/>
      <c r="F261" s="3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2"/>
      <c r="E262" s="3"/>
      <c r="F262" s="3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2"/>
      <c r="E263" s="3"/>
      <c r="F263" s="3"/>
      <c r="G263" s="30"/>
      <c r="H263" s="30"/>
      <c r="I263" s="30"/>
      <c r="J263" s="30"/>
      <c r="K263" s="30"/>
      <c r="L263" s="30"/>
      <c r="M263" s="3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2"/>
      <c r="E264" s="3"/>
      <c r="F264" s="3"/>
      <c r="G264" s="30"/>
      <c r="H264" s="30"/>
      <c r="I264" s="30"/>
      <c r="J264" s="30"/>
      <c r="K264" s="30"/>
      <c r="L264" s="30"/>
      <c r="M264" s="3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2"/>
      <c r="E265" s="3"/>
      <c r="F265" s="3"/>
      <c r="G265" s="30"/>
      <c r="H265" s="30"/>
      <c r="I265" s="30"/>
      <c r="J265" s="30"/>
      <c r="K265" s="30"/>
      <c r="L265" s="30"/>
      <c r="M265" s="3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2"/>
      <c r="E266" s="3"/>
      <c r="F266" s="3"/>
      <c r="G266" s="30"/>
      <c r="H266" s="30"/>
      <c r="I266" s="30"/>
      <c r="J266" s="30"/>
      <c r="K266" s="30"/>
      <c r="L266" s="30"/>
      <c r="M266" s="3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2"/>
      <c r="E267" s="3"/>
      <c r="F267" s="3"/>
      <c r="G267" s="30"/>
      <c r="H267" s="30"/>
      <c r="I267" s="30"/>
      <c r="J267" s="30"/>
      <c r="K267" s="30"/>
      <c r="L267" s="30"/>
      <c r="M267" s="3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2"/>
      <c r="E268" s="3"/>
      <c r="F268" s="3"/>
      <c r="G268" s="30"/>
      <c r="H268" s="30"/>
      <c r="I268" s="30"/>
      <c r="J268" s="30"/>
      <c r="K268" s="30"/>
      <c r="L268" s="30"/>
      <c r="M268" s="3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2"/>
      <c r="E269" s="3"/>
      <c r="F269" s="3"/>
      <c r="G269" s="30"/>
      <c r="H269" s="30"/>
      <c r="I269" s="30"/>
      <c r="J269" s="30"/>
      <c r="K269" s="30"/>
      <c r="L269" s="30"/>
      <c r="M269" s="3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2"/>
      <c r="E270" s="3"/>
      <c r="F270" s="3"/>
      <c r="G270" s="30"/>
      <c r="H270" s="30"/>
      <c r="I270" s="30"/>
      <c r="J270" s="30"/>
      <c r="K270" s="30"/>
      <c r="L270" s="30"/>
      <c r="M270" s="3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2"/>
      <c r="E271" s="3"/>
      <c r="F271" s="3"/>
      <c r="G271" s="30"/>
      <c r="H271" s="30"/>
      <c r="I271" s="30"/>
      <c r="J271" s="30"/>
      <c r="K271" s="30"/>
      <c r="L271" s="30"/>
      <c r="M271" s="3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2"/>
      <c r="E272" s="3"/>
      <c r="F272" s="3"/>
      <c r="G272" s="30"/>
      <c r="H272" s="30"/>
      <c r="I272" s="30"/>
      <c r="J272" s="30"/>
      <c r="K272" s="30"/>
      <c r="L272" s="30"/>
      <c r="M272" s="3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2"/>
      <c r="E273" s="3"/>
      <c r="F273" s="3"/>
      <c r="G273" s="30"/>
      <c r="H273" s="30"/>
      <c r="I273" s="30"/>
      <c r="J273" s="30"/>
      <c r="K273" s="30"/>
      <c r="L273" s="30"/>
      <c r="M273" s="3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2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2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2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2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2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2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2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2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2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2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2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2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2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2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2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2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2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2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2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2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2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2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2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2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2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2"/>
      <c r="E299" s="3"/>
      <c r="F299" s="3"/>
      <c r="G299" s="30"/>
      <c r="H299" s="30"/>
      <c r="I299" s="30"/>
      <c r="J299" s="30"/>
      <c r="K299" s="30"/>
      <c r="L299" s="30"/>
      <c r="M299" s="3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2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2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2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2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2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2"/>
      <c r="E305" s="3"/>
      <c r="F305" s="3"/>
      <c r="G305" s="30"/>
      <c r="H305" s="30"/>
      <c r="I305" s="30"/>
      <c r="J305" s="30"/>
      <c r="K305" s="30"/>
      <c r="L305" s="30"/>
      <c r="M305" s="3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2"/>
      <c r="E306" s="3"/>
      <c r="F306" s="3"/>
      <c r="G306" s="30"/>
      <c r="H306" s="30"/>
      <c r="I306" s="30"/>
      <c r="J306" s="30"/>
      <c r="K306" s="30"/>
      <c r="L306" s="30"/>
      <c r="M306" s="3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2"/>
      <c r="E307" s="3"/>
      <c r="F307" s="3"/>
      <c r="G307" s="30"/>
      <c r="H307" s="30"/>
      <c r="I307" s="30"/>
      <c r="J307" s="30"/>
      <c r="K307" s="30"/>
      <c r="L307" s="30"/>
      <c r="M307" s="3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2"/>
      <c r="E308" s="3"/>
      <c r="F308" s="3"/>
      <c r="G308" s="30"/>
      <c r="H308" s="30"/>
      <c r="I308" s="30"/>
      <c r="J308" s="30"/>
      <c r="K308" s="30"/>
      <c r="L308" s="30"/>
      <c r="M308" s="3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2"/>
      <c r="E309" s="3"/>
      <c r="F309" s="3"/>
      <c r="G309" s="30"/>
      <c r="H309" s="30"/>
      <c r="I309" s="30"/>
      <c r="J309" s="30"/>
      <c r="K309" s="30"/>
      <c r="L309" s="30"/>
      <c r="M309" s="3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2"/>
      <c r="E310" s="3"/>
      <c r="F310" s="3"/>
      <c r="G310" s="30"/>
      <c r="H310" s="30"/>
      <c r="I310" s="30"/>
      <c r="J310" s="30"/>
      <c r="K310" s="30"/>
      <c r="L310" s="30"/>
      <c r="M310" s="3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2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2"/>
      <c r="E312" s="3"/>
      <c r="F312" s="3"/>
      <c r="G312" s="30"/>
      <c r="H312" s="30"/>
      <c r="I312" s="30"/>
      <c r="J312" s="30"/>
      <c r="K312" s="30"/>
      <c r="L312" s="30"/>
      <c r="M312" s="3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2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2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2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2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2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2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2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2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2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2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2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2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2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2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2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2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2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2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2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2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2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2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2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2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2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2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2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2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2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2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2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2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2"/>
      <c r="E345" s="3"/>
      <c r="F345" s="3"/>
      <c r="G345" s="30"/>
      <c r="H345" s="30"/>
      <c r="I345" s="30"/>
      <c r="J345" s="30"/>
      <c r="K345" s="30"/>
      <c r="L345" s="30"/>
      <c r="M345" s="3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2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2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2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2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2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2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2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2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2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2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2"/>
      <c r="E356" s="3"/>
      <c r="F356" s="3"/>
      <c r="G356" s="30"/>
      <c r="H356" s="30"/>
      <c r="I356" s="30"/>
      <c r="J356" s="30"/>
      <c r="K356" s="30"/>
      <c r="L356" s="30"/>
      <c r="M356" s="3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2"/>
      <c r="E357" s="3"/>
      <c r="F357" s="3"/>
      <c r="G357" s="30"/>
      <c r="H357" s="30"/>
      <c r="I357" s="30"/>
      <c r="J357" s="30"/>
      <c r="K357" s="30"/>
      <c r="L357" s="30"/>
      <c r="M357" s="3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2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2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2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2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2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2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2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2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2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2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2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2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2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2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2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2"/>
      <c r="E373" s="3"/>
      <c r="F373" s="3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2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2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2"/>
      <c r="E376" s="3"/>
      <c r="F376" s="3"/>
      <c r="G376" s="30"/>
      <c r="H376" s="30"/>
      <c r="I376" s="30"/>
      <c r="J376" s="30"/>
      <c r="K376" s="30"/>
      <c r="L376" s="30"/>
      <c r="M376" s="3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2"/>
      <c r="E377" s="3"/>
      <c r="F377" s="3"/>
      <c r="G377" s="30"/>
      <c r="H377" s="30"/>
      <c r="I377" s="30"/>
      <c r="J377" s="30"/>
      <c r="K377" s="30"/>
      <c r="L377" s="30"/>
      <c r="M377" s="3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2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2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2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24.75" customHeight="1" x14ac:dyDescent="0.25">
      <c r="A381" s="3"/>
      <c r="B381" s="3"/>
      <c r="C381" s="3"/>
      <c r="D381" s="42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2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x14ac:dyDescent="0.25">
      <c r="A383" s="6"/>
      <c r="B383" s="6"/>
      <c r="C383" s="6"/>
      <c r="D383" s="43"/>
      <c r="E383" s="6"/>
      <c r="F383" s="6"/>
      <c r="G383" s="35"/>
      <c r="H383" s="35"/>
      <c r="I383" s="35"/>
      <c r="J383" s="35"/>
      <c r="K383" s="35"/>
      <c r="L383" s="35"/>
      <c r="M383" s="35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1"/>
      <c r="B384" s="1"/>
      <c r="C384" s="1"/>
      <c r="E384" s="2"/>
      <c r="F384" s="2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1"/>
      <c r="B385" s="1"/>
      <c r="C385" s="1"/>
      <c r="E385" s="2"/>
      <c r="F385" s="2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1"/>
      <c r="B386" s="1"/>
      <c r="C386" s="1"/>
      <c r="E386" s="2"/>
      <c r="F386" s="2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</sheetData>
  <mergeCells count="18"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  <mergeCell ref="A10:M10"/>
    <mergeCell ref="A2:M2"/>
    <mergeCell ref="J8:J9"/>
    <mergeCell ref="D8:D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2022</vt:lpstr>
      <vt:lpstr>'MAYO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2022-06-02T13:02:42Z</cp:lastPrinted>
  <dcterms:created xsi:type="dcterms:W3CDTF">2017-09-28T13:01:36Z</dcterms:created>
  <dcterms:modified xsi:type="dcterms:W3CDTF">2022-06-02T13:03:24Z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