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AGOSTO\Q - RECURSOS HUMANOS\SEGURIDAD\"/>
    </mc:Choice>
  </mc:AlternateContent>
  <bookViews>
    <workbookView xWindow="0" yWindow="0" windowWidth="21600" windowHeight="11025"/>
  </bookViews>
  <sheets>
    <sheet name="JULIO 2022" sheetId="1" r:id="rId1"/>
  </sheets>
  <definedNames>
    <definedName name="_xlnm._FilterDatabase" localSheetId="0" hidden="1">'JULIO 2022'!$A$2:$K$11</definedName>
    <definedName name="_xlnm.Print_Area" localSheetId="0">'JULIO 2022'!$A$1:$K$37</definedName>
  </definedNames>
  <calcPr calcId="152511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K15" i="1" s="1"/>
  <c r="J14" i="1"/>
  <c r="J16" i="1" l="1"/>
  <c r="J24" i="1" l="1"/>
  <c r="K24" i="1" s="1"/>
  <c r="G11" i="1" l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25" i="1" s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<sst xmlns="http://schemas.openxmlformats.org/spreadsheetml/2006/main" count="70" uniqueCount="36">
  <si>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</si>
  <si>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</si>
  <si>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</si>
  <si>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</si>
  <si>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</si>
  <si>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</si>
  <si>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</si>
  <si>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</si>
  <si>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</si>
  <si>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</si>
  <si>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</si>
  <si>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</si>
  <si>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</si>
  <si>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</si>
  <si>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</si>
  <si>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</si>
  <si>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</si>
  <si>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</si>
  <si>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</si>
  <si>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</si>
  <si>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</si>
  <si>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</si>
  <si>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</si>
  <si>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</si>
  <si>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</si>
  <si>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</si>
  <si>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</si>
  <si>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</si>
  <si>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</si>
  <si>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</si>
  <si>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</si>
  <si>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</si>
  <si>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Encargado Interino Recursos Humanos</t>
  </si>
  <si>
    <t>ARONIS LUGO DE LA CRUZ</t>
  </si>
  <si>
    <t>Lic. José Lucía Rojas Rojas</t>
  </si>
  <si>
    <t>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</si>
</sst>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164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55</xdr:row>
      <xdr:rowOff>0</xdr:rowOff>
    </xdr:from>
    <xdr:to>
      <xdr:col>7</xdr:col>
      <xdr:colOff>242887</xdr:colOff>
      <xdr:row>59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55</xdr:row>
      <xdr:rowOff>150000</xdr:rowOff>
    </xdr:from>
    <xdr:to>
      <xdr:col>7</xdr:col>
      <xdr:colOff>754837</xdr:colOff>
      <xdr:row>61</xdr:row>
      <xdr:rowOff>121425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6"/>
  <sheetViews>
    <sheetView showGridLines="0" tabSelected="1" zoomScale="80" zoomScaleNormal="80" workbookViewId="0">
      <pane ySplit="8" topLeftCell="A9" activePane="bottomLeft" state="frozen"/>
      <selection pane="bottomLeft" activeCell="G11" sqref="G11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3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48"/>
      <c r="B1" s="45"/>
      <c r="C1" s="45"/>
      <c r="D1" s="45"/>
      <c r="E1" s="45"/>
      <c r="F1" s="45"/>
      <c r="G1" s="45"/>
      <c r="H1" s="45"/>
      <c r="I1" s="45"/>
      <c r="J1" s="45"/>
      <c r="K1" s="4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49" t="s">
        <v>24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49" t="s">
        <v>35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4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52" t="s">
        <v>0</v>
      </c>
      <c r="B7" s="52" t="s">
        <v>3</v>
      </c>
      <c r="C7" s="50" t="s">
        <v>4</v>
      </c>
      <c r="D7" s="50" t="s">
        <v>30</v>
      </c>
      <c r="E7" s="46" t="s">
        <v>5</v>
      </c>
      <c r="F7" s="46" t="s">
        <v>6</v>
      </c>
      <c r="G7" s="46" t="s">
        <v>7</v>
      </c>
      <c r="H7" s="46" t="s">
        <v>8</v>
      </c>
      <c r="I7" s="46" t="s">
        <v>9</v>
      </c>
      <c r="J7" s="46" t="s">
        <v>10</v>
      </c>
      <c r="K7" s="46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51"/>
      <c r="B8" s="51"/>
      <c r="C8" s="51"/>
      <c r="D8" s="51"/>
      <c r="E8" s="47"/>
      <c r="F8" s="47"/>
      <c r="G8" s="47"/>
      <c r="H8" s="47"/>
      <c r="I8" s="47"/>
      <c r="J8" s="47"/>
      <c r="K8" s="4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41" t="s">
        <v>14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2" t="s">
        <v>31</v>
      </c>
      <c r="E10" s="12">
        <v>11500</v>
      </c>
      <c r="F10" s="29">
        <v>0</v>
      </c>
      <c r="G10" s="29">
        <v>0</v>
      </c>
      <c r="H10" s="29">
        <v>0</v>
      </c>
      <c r="I10" s="29">
        <v>0</v>
      </c>
      <c r="J10" s="29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6" t="s">
        <v>12</v>
      </c>
      <c r="B11" s="26">
        <v>1</v>
      </c>
      <c r="C11" s="26"/>
      <c r="D11" s="26"/>
      <c r="E11" s="27">
        <f>SUM(E10:E10)</f>
        <v>11500</v>
      </c>
      <c r="F11" s="27">
        <v>0</v>
      </c>
      <c r="G11" s="27">
        <f t="shared" ref="F11:K11" si="0">SUM(G10:G10)</f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42" t="s">
        <v>18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27</v>
      </c>
      <c r="B14" s="10" t="s">
        <v>28</v>
      </c>
      <c r="C14" s="10" t="s">
        <v>17</v>
      </c>
      <c r="D14" s="2" t="s">
        <v>31</v>
      </c>
      <c r="E14" s="29">
        <v>30000</v>
      </c>
      <c r="F14" s="29">
        <v>0</v>
      </c>
      <c r="G14" s="29">
        <v>0</v>
      </c>
      <c r="H14" s="29">
        <v>0</v>
      </c>
      <c r="I14" s="29">
        <v>0</v>
      </c>
      <c r="J14" s="29">
        <f t="shared" ref="J14" si="1">F14+G14+H14+I14</f>
        <v>0</v>
      </c>
      <c r="K14" s="29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2" t="s">
        <v>31</v>
      </c>
      <c r="E15" s="12">
        <v>11500</v>
      </c>
      <c r="F15" s="29">
        <v>0</v>
      </c>
      <c r="G15" s="29">
        <v>0</v>
      </c>
      <c r="H15" s="29">
        <v>0</v>
      </c>
      <c r="I15" s="29">
        <v>0</v>
      </c>
      <c r="J15" s="29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33</v>
      </c>
      <c r="B16" s="8" t="s">
        <v>16</v>
      </c>
      <c r="C16" s="8" t="s">
        <v>17</v>
      </c>
      <c r="D16" s="2" t="s">
        <v>31</v>
      </c>
      <c r="E16" s="29">
        <v>11500</v>
      </c>
      <c r="F16" s="29">
        <v>0</v>
      </c>
      <c r="G16" s="29">
        <v>0</v>
      </c>
      <c r="H16" s="29">
        <v>0</v>
      </c>
      <c r="I16" s="29">
        <v>0</v>
      </c>
      <c r="J16" s="29">
        <f>F16+G16+H16+I16</f>
        <v>0</v>
      </c>
      <c r="K16" s="29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20</v>
      </c>
      <c r="B17" s="10" t="s">
        <v>16</v>
      </c>
      <c r="C17" s="10" t="s">
        <v>17</v>
      </c>
      <c r="D17" s="2" t="s">
        <v>31</v>
      </c>
      <c r="E17" s="29">
        <v>11500</v>
      </c>
      <c r="F17" s="29">
        <v>0</v>
      </c>
      <c r="G17" s="29">
        <v>0</v>
      </c>
      <c r="H17" s="29">
        <v>0</v>
      </c>
      <c r="I17" s="29">
        <v>0</v>
      </c>
      <c r="J17" s="29">
        <f t="shared" ref="J17:J23" si="3">F17+G17+H17+I17</f>
        <v>0</v>
      </c>
      <c r="K17" s="29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21</v>
      </c>
      <c r="B18" s="10" t="s">
        <v>16</v>
      </c>
      <c r="C18" s="10" t="s">
        <v>17</v>
      </c>
      <c r="D18" s="2" t="s">
        <v>31</v>
      </c>
      <c r="E18" s="29">
        <v>11500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3"/>
        <v>0</v>
      </c>
      <c r="K18" s="29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25</v>
      </c>
      <c r="B19" s="10" t="s">
        <v>16</v>
      </c>
      <c r="C19" s="10" t="s">
        <v>17</v>
      </c>
      <c r="D19" s="2" t="s">
        <v>31</v>
      </c>
      <c r="E19" s="29">
        <v>11500</v>
      </c>
      <c r="F19" s="29">
        <v>0</v>
      </c>
      <c r="G19" s="29">
        <v>0</v>
      </c>
      <c r="H19" s="29">
        <v>0</v>
      </c>
      <c r="I19" s="29">
        <v>0</v>
      </c>
      <c r="J19" s="29">
        <f t="shared" si="3"/>
        <v>0</v>
      </c>
      <c r="K19" s="29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22</v>
      </c>
      <c r="B20" s="10" t="s">
        <v>16</v>
      </c>
      <c r="C20" s="10" t="s">
        <v>17</v>
      </c>
      <c r="D20" s="2" t="s">
        <v>31</v>
      </c>
      <c r="E20" s="29">
        <v>30000</v>
      </c>
      <c r="F20" s="29">
        <v>0</v>
      </c>
      <c r="G20" s="29">
        <v>0</v>
      </c>
      <c r="H20" s="29">
        <v>0</v>
      </c>
      <c r="I20" s="29">
        <v>0</v>
      </c>
      <c r="J20" s="29">
        <f t="shared" si="3"/>
        <v>0</v>
      </c>
      <c r="K20" s="29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33</v>
      </c>
      <c r="B21" s="10" t="s">
        <v>16</v>
      </c>
      <c r="C21" s="10" t="s">
        <v>17</v>
      </c>
      <c r="D21" s="2" t="s">
        <v>31</v>
      </c>
      <c r="E21" s="29">
        <v>11500</v>
      </c>
      <c r="F21" s="29">
        <v>0</v>
      </c>
      <c r="G21" s="29">
        <v>0</v>
      </c>
      <c r="H21" s="29">
        <v>0</v>
      </c>
      <c r="I21" s="29">
        <v>0</v>
      </c>
      <c r="J21" s="29">
        <f t="shared" si="3"/>
        <v>0</v>
      </c>
      <c r="K21" s="29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29</v>
      </c>
      <c r="B22" s="10" t="s">
        <v>16</v>
      </c>
      <c r="C22" s="10" t="s">
        <v>17</v>
      </c>
      <c r="D22" s="2" t="s">
        <v>31</v>
      </c>
      <c r="E22" s="29">
        <v>11500</v>
      </c>
      <c r="F22" s="29">
        <v>0</v>
      </c>
      <c r="G22" s="29">
        <v>0</v>
      </c>
      <c r="H22" s="29">
        <v>0</v>
      </c>
      <c r="I22" s="29">
        <v>0</v>
      </c>
      <c r="J22" s="29">
        <f t="shared" si="3"/>
        <v>0</v>
      </c>
      <c r="K22" s="29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23</v>
      </c>
      <c r="B23" s="10" t="s">
        <v>16</v>
      </c>
      <c r="C23" s="10" t="s">
        <v>17</v>
      </c>
      <c r="D23" s="2" t="s">
        <v>31</v>
      </c>
      <c r="E23" s="29">
        <v>11500</v>
      </c>
      <c r="F23" s="29">
        <v>0</v>
      </c>
      <c r="G23" s="29">
        <v>0</v>
      </c>
      <c r="H23" s="29">
        <v>0</v>
      </c>
      <c r="I23" s="29">
        <v>0</v>
      </c>
      <c r="J23" s="29">
        <f t="shared" si="3"/>
        <v>0</v>
      </c>
      <c r="K23" s="29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26</v>
      </c>
      <c r="B24" s="10" t="s">
        <v>16</v>
      </c>
      <c r="C24" s="10" t="s">
        <v>17</v>
      </c>
      <c r="D24" s="2" t="s">
        <v>31</v>
      </c>
      <c r="E24" s="29">
        <v>30000</v>
      </c>
      <c r="F24" s="29">
        <v>0</v>
      </c>
      <c r="G24" s="29">
        <v>0</v>
      </c>
      <c r="H24" s="29">
        <v>0</v>
      </c>
      <c r="I24" s="29">
        <v>0</v>
      </c>
      <c r="J24" s="29">
        <f t="shared" ref="J24" si="4">F24+G24+H24+I24</f>
        <v>0</v>
      </c>
      <c r="K24" s="29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6" t="s">
        <v>12</v>
      </c>
      <c r="B25" s="26">
        <v>11</v>
      </c>
      <c r="C25" s="26"/>
      <c r="D25" s="26"/>
      <c r="E25" s="30">
        <f>SUM(E14:E24)</f>
        <v>182000</v>
      </c>
      <c r="F25" s="30">
        <f t="shared" ref="F25:K25" si="6">SUM(F14:F24)</f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1"/>
      <c r="F26" s="31"/>
      <c r="G26" s="31"/>
      <c r="H26" s="31"/>
      <c r="I26" s="31"/>
      <c r="J26" s="31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8" t="s">
        <v>13</v>
      </c>
      <c r="B27" s="28">
        <v>12</v>
      </c>
      <c r="C27" s="28"/>
      <c r="D27" s="28"/>
      <c r="E27" s="32">
        <f t="shared" ref="E27:K27" si="7">E25+E11</f>
        <v>193500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3"/>
      <c r="B29" s="24"/>
      <c r="C29" s="24"/>
      <c r="D29" s="24"/>
      <c r="E29" s="23"/>
      <c r="F29" s="24"/>
      <c r="G29" s="24"/>
      <c r="H29" s="25"/>
      <c r="I29" s="2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8" customFormat="1" ht="21" x14ac:dyDescent="0.35">
      <c r="A30" s="23"/>
      <c r="B30" s="24"/>
      <c r="C30" s="24"/>
      <c r="D30" s="24"/>
      <c r="E30" s="23"/>
      <c r="F30" s="24"/>
      <c r="G30" s="24"/>
      <c r="H30" s="25"/>
      <c r="I30" s="23"/>
      <c r="J30" s="12"/>
      <c r="K30" s="12"/>
      <c r="L30" s="13"/>
      <c r="M30" s="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5" customFormat="1" ht="21" x14ac:dyDescent="0.35">
      <c r="A31" s="23"/>
      <c r="B31" s="24"/>
      <c r="C31" s="24"/>
      <c r="D31" s="24"/>
      <c r="E31" s="23"/>
      <c r="F31" s="24"/>
      <c r="G31" s="24"/>
      <c r="H31" s="25"/>
      <c r="I31" s="23"/>
      <c r="J31" s="12"/>
      <c r="K31" s="12"/>
      <c r="L31" s="13"/>
      <c r="M31" s="1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5" customFormat="1" ht="21" x14ac:dyDescent="0.35">
      <c r="A32" s="36" t="s">
        <v>34</v>
      </c>
      <c r="B32" s="24"/>
      <c r="C32" s="24"/>
      <c r="D32" s="23"/>
      <c r="E32" s="24"/>
      <c r="F32" s="24"/>
      <c r="G32" s="25"/>
      <c r="H32" s="36"/>
      <c r="I32" s="12"/>
      <c r="J32" s="12"/>
      <c r="K32" s="13"/>
      <c r="L32" s="1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s="35" customFormat="1" ht="21" x14ac:dyDescent="0.35">
      <c r="A33" s="23" t="s">
        <v>32</v>
      </c>
      <c r="B33" s="24"/>
      <c r="C33" s="24"/>
      <c r="D33" s="36"/>
      <c r="E33" s="24"/>
      <c r="F33" s="24"/>
      <c r="G33" s="25"/>
      <c r="H33" s="23"/>
      <c r="I33" s="12"/>
      <c r="J33" s="12"/>
      <c r="K33" s="37"/>
      <c r="L33" s="3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s="17" customFormat="1" x14ac:dyDescent="0.25">
      <c r="A34" s="22"/>
      <c r="B34" s="22"/>
      <c r="C34" s="22"/>
      <c r="D34" s="33"/>
      <c r="E34" s="22"/>
      <c r="F34" s="22"/>
      <c r="G34" s="12"/>
      <c r="H34" s="12"/>
      <c r="I34" s="1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17" customFormat="1" x14ac:dyDescent="0.25">
      <c r="A35" s="22"/>
      <c r="B35" s="22"/>
      <c r="C35" s="22"/>
      <c r="D35" s="33"/>
      <c r="E35" s="22"/>
      <c r="F35" s="22"/>
      <c r="G35" s="12"/>
      <c r="H35" s="12"/>
      <c r="I35" s="12"/>
      <c r="J35" s="12"/>
      <c r="K35" s="12"/>
      <c r="L35" s="12"/>
      <c r="M35" s="1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17" customFormat="1" ht="21" x14ac:dyDescent="0.3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1" customHeight="1" x14ac:dyDescent="0.3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"/>
      <c r="W241" s="5"/>
      <c r="X241" s="5"/>
      <c r="Y241" s="5"/>
      <c r="Z241" s="5"/>
      <c r="AA241" s="5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5"/>
      <c r="W243" s="5"/>
      <c r="X243" s="5"/>
      <c r="Y243" s="5"/>
      <c r="Z243" s="5"/>
      <c r="AA243" s="5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"/>
      <c r="W258" s="5"/>
      <c r="X258" s="5"/>
      <c r="Y258" s="5"/>
      <c r="Z258" s="5"/>
      <c r="AA258" s="5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"/>
      <c r="W274" s="5"/>
      <c r="X274" s="5"/>
      <c r="Y274" s="5"/>
      <c r="Z274" s="5"/>
      <c r="AA274" s="5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5"/>
      <c r="W275" s="5"/>
      <c r="X275" s="5"/>
      <c r="Y275" s="5"/>
      <c r="Z275" s="5"/>
      <c r="AA275" s="5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3"/>
      <c r="F387" s="13"/>
      <c r="G387" s="13"/>
      <c r="H387" s="13"/>
      <c r="I387" s="13"/>
      <c r="J387" s="13"/>
      <c r="K387" s="1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3"/>
      <c r="F388" s="13"/>
      <c r="G388" s="13"/>
      <c r="H388" s="13"/>
      <c r="I388" s="13"/>
      <c r="J388" s="13"/>
      <c r="K388" s="1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3"/>
      <c r="F389" s="13"/>
      <c r="G389" s="13"/>
      <c r="H389" s="13"/>
      <c r="I389" s="13"/>
      <c r="J389" s="13"/>
      <c r="K389" s="1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3"/>
      <c r="F390" s="13"/>
      <c r="G390" s="13"/>
      <c r="H390" s="13"/>
      <c r="I390" s="13"/>
      <c r="J390" s="13"/>
      <c r="K390" s="1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3"/>
      <c r="D393" s="3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4.75" customHeight="1" x14ac:dyDescent="0.25">
      <c r="A394" s="3"/>
      <c r="B394" s="3"/>
      <c r="C394" s="3"/>
      <c r="D394" s="3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3"/>
      <c r="D395" s="3"/>
      <c r="E395" s="13"/>
      <c r="F395" s="13"/>
      <c r="G395" s="13"/>
      <c r="H395" s="13"/>
      <c r="I395" s="13"/>
      <c r="J395" s="13"/>
      <c r="K395" s="1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x14ac:dyDescent="0.25">
      <c r="A396" s="7"/>
      <c r="B396" s="7"/>
      <c r="C396" s="7"/>
      <c r="D396" s="7"/>
      <c r="E396" s="14"/>
      <c r="F396" s="14"/>
      <c r="G396" s="14"/>
      <c r="H396" s="14"/>
      <c r="I396" s="14"/>
      <c r="J396" s="14"/>
      <c r="K396" s="1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3"/>
      <c r="F848" s="13"/>
      <c r="G848" s="13"/>
      <c r="H848" s="13"/>
      <c r="I848" s="13"/>
      <c r="J848" s="13"/>
      <c r="K848" s="1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3"/>
      <c r="F849" s="13"/>
      <c r="G849" s="13"/>
      <c r="H849" s="13"/>
      <c r="I849" s="13"/>
      <c r="J849" s="13"/>
      <c r="K849" s="1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3"/>
      <c r="F850" s="13"/>
      <c r="G850" s="13"/>
      <c r="H850" s="13"/>
      <c r="I850" s="13"/>
      <c r="J850" s="13"/>
      <c r="K850" s="1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3"/>
      <c r="F851" s="13"/>
      <c r="G851" s="13"/>
      <c r="H851" s="13"/>
      <c r="I851" s="13"/>
      <c r="J851" s="13"/>
      <c r="K851" s="1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3"/>
      <c r="F852" s="13"/>
      <c r="G852" s="13"/>
      <c r="H852" s="13"/>
      <c r="I852" s="13"/>
      <c r="J852" s="13"/>
      <c r="K852" s="1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3"/>
      <c r="F853" s="13"/>
      <c r="G853" s="13"/>
      <c r="H853" s="13"/>
      <c r="I853" s="13"/>
      <c r="J853" s="13"/>
      <c r="K853" s="1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3"/>
      <c r="F854" s="13"/>
      <c r="G854" s="13"/>
      <c r="H854" s="13"/>
      <c r="I854" s="13"/>
      <c r="J854" s="13"/>
      <c r="K854" s="1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C855" s="1"/>
      <c r="D855" s="2"/>
      <c r="E855" s="13"/>
      <c r="F855" s="13"/>
      <c r="G855" s="13"/>
      <c r="H855" s="13"/>
      <c r="I855" s="13"/>
      <c r="J855" s="13"/>
      <c r="K855" s="1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C856" s="1"/>
      <c r="D856" s="2"/>
      <c r="E856" s="13"/>
      <c r="F856" s="13"/>
      <c r="G856" s="13"/>
      <c r="H856" s="13"/>
      <c r="I856" s="13"/>
      <c r="J856" s="13"/>
      <c r="K856" s="1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</sheetData>
  <mergeCells count="20"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  <mergeCell ref="A37:M37"/>
    <mergeCell ref="A36:M36"/>
    <mergeCell ref="A9:K9"/>
    <mergeCell ref="A13:K13"/>
    <mergeCell ref="A2:K2"/>
    <mergeCell ref="H7:H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2022</vt:lpstr>
      <vt:lpstr>'JULIO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2022-08-02T17:56:54Z</cp:lastPrinted>
  <dcterms:created xsi:type="dcterms:W3CDTF">2017-09-28T13:01:36Z</dcterms:created>
  <dcterms:modified xsi:type="dcterms:W3CDTF">2022-08-29T16:01:05Z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