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AGOSTO\Q - RECURSOS HUMANOS\SEGURIDAD\"/>
    </mc:Choice>
  </mc:AlternateContent>
  <xr:revisionPtr revIDLastSave="0" documentId="13_ncr:1_{139BF0E6-D77D-4C2A-8504-798AE7AB9B0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JUNIO 2023" sheetId="1" r:id="rId1"/>
  </sheets>
  <definedNames>
    <definedName name="_xlnm._FilterDatabase" localSheetId="0" hidden="1">'JUNIO 2023'!$A$2:$K$9</definedName>
    <definedName name="_xlnm.Print_Area" localSheetId="0">'JUNIO 2023'!$A$1:$K$34</definedName>
  </definedNames>
  <calcPr calcId="191029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E22" i="1"/>
  <c r="J17" i="1" l="1"/>
  <c r="K17" i="1" s="1"/>
  <c r="J13" i="1"/>
  <c r="K13" i="1" s="1"/>
  <c r="E24" i="1" l="1"/>
  <c r="F24" i="1" l="1"/>
  <c r="G24" i="1"/>
  <c r="H24" i="1"/>
  <c r="I24" i="1"/>
  <c r="J2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4" i="1" l="1"/>
  <c r="K21" i="1" l="1"/>
  <c r="K24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<sst xmlns="http://schemas.openxmlformats.org/spreadsheetml/2006/main" count="60" uniqueCount="34">
  <si>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</si>
  <si>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</si>
  <si>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</si>
  <si>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</si>
  <si>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</si>
  <si>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</si>
  <si>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</si>
  <si>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</si>
  <si>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</si>
  <si>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</si>
  <si>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</si>
  <si>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</si>
  <si>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</si>
  <si>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</si>
  <si>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</si>
  <si>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</si>
  <si>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</si>
  <si>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</si>
  <si>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</si>
  <si>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</si>
  <si>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</si>
  <si>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</si>
  <si>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</si>
  <si>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</si>
  <si>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</si>
  <si>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</si>
  <si>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</si>
  <si>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</si>
  <si>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</si>
  <si>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</si>
  <si>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</si>
  <si>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</si>
  <si>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JAIME FELIZ MATEO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</si>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</sst>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52</xdr:row>
      <xdr:rowOff>0</xdr:rowOff>
    </xdr:from>
    <xdr:to>
      <xdr:col>7</xdr:col>
      <xdr:colOff>242887</xdr:colOff>
      <xdr:row>56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52</xdr:row>
      <xdr:rowOff>150000</xdr:rowOff>
    </xdr:from>
    <xdr:to>
      <xdr:col>7</xdr:col>
      <xdr:colOff>754837</xdr:colOff>
      <xdr:row>58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853"/>
  <sheetViews>
    <sheetView showGridLines="0" tabSelected="1" zoomScale="80" zoomScaleNormal="80" workbookViewId="0">
      <pane ySplit="8" topLeftCell="A9" activePane="bottomLeft" state="frozen"/>
      <selection pane="bottomLeft" activeCell="B28" sqref="B28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8"/>
      <c r="B1" s="45"/>
      <c r="C1" s="45"/>
      <c r="D1" s="45"/>
      <c r="E1" s="45"/>
      <c r="F1" s="45"/>
      <c r="G1" s="45"/>
      <c r="H1" s="45"/>
      <c r="I1" s="45"/>
      <c r="J1" s="45"/>
      <c r="K1" s="4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9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9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52" t="s">
        <v>0</v>
      </c>
      <c r="B7" s="52" t="s">
        <v>3</v>
      </c>
      <c r="C7" s="50" t="s">
        <v>4</v>
      </c>
      <c r="D7" s="50" t="s">
        <v>27</v>
      </c>
      <c r="E7" s="46" t="s">
        <v>5</v>
      </c>
      <c r="F7" s="46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6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1"/>
      <c r="B8" s="51"/>
      <c r="C8" s="51"/>
      <c r="D8" s="51"/>
      <c r="E8" s="47"/>
      <c r="F8" s="47"/>
      <c r="G8" s="47"/>
      <c r="H8" s="47"/>
      <c r="I8" s="47"/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 s="8" customFormat="1" x14ac:dyDescent="0.25">
      <c r="A12" s="36" t="s">
        <v>17</v>
      </c>
      <c r="B12" s="8" t="s">
        <v>15</v>
      </c>
      <c r="C12" s="2" t="s">
        <v>16</v>
      </c>
      <c r="D12" s="2" t="s">
        <v>28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18</v>
      </c>
      <c r="B13" s="39" t="s">
        <v>15</v>
      </c>
      <c r="C13" s="39" t="s">
        <v>16</v>
      </c>
      <c r="D13" s="40" t="s">
        <v>28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19</v>
      </c>
      <c r="B14" s="9" t="s">
        <v>15</v>
      </c>
      <c r="C14" s="9" t="s">
        <v>16</v>
      </c>
      <c r="D14" s="2" t="s">
        <v>28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23</v>
      </c>
      <c r="B15" s="9" t="s">
        <v>15</v>
      </c>
      <c r="C15" s="9" t="s">
        <v>16</v>
      </c>
      <c r="D15" s="2" t="s">
        <v>28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21</v>
      </c>
      <c r="B16" s="9" t="s">
        <v>15</v>
      </c>
      <c r="C16" s="9" t="s">
        <v>16</v>
      </c>
      <c r="D16" s="2" t="s">
        <v>28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20</v>
      </c>
      <c r="B17" s="39" t="s">
        <v>15</v>
      </c>
      <c r="C17" s="39" t="s">
        <v>16</v>
      </c>
      <c r="D17" s="40" t="s">
        <v>28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24</v>
      </c>
      <c r="B18" s="9" t="s">
        <v>25</v>
      </c>
      <c r="C18" s="9" t="s">
        <v>16</v>
      </c>
      <c r="D18" s="2" t="s">
        <v>28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26</v>
      </c>
      <c r="B19" s="9" t="s">
        <v>15</v>
      </c>
      <c r="C19" s="9" t="s">
        <v>16</v>
      </c>
      <c r="D19" s="2" t="s">
        <v>28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29</v>
      </c>
      <c r="B20" s="8" t="s">
        <v>15</v>
      </c>
      <c r="C20" s="8" t="s">
        <v>16</v>
      </c>
      <c r="D20" s="2" t="s">
        <v>28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38" t="s">
        <v>32</v>
      </c>
      <c r="B21" s="4" t="s">
        <v>15</v>
      </c>
      <c r="C21" s="1" t="s">
        <v>16</v>
      </c>
      <c r="D21" s="2" t="s">
        <v>28</v>
      </c>
      <c r="E21" s="10">
        <v>11500</v>
      </c>
      <c r="F21" s="26">
        <v>0</v>
      </c>
      <c r="G21" s="26">
        <v>0</v>
      </c>
      <c r="H21" s="26">
        <v>0</v>
      </c>
      <c r="I21" s="26">
        <v>0</v>
      </c>
      <c r="J21" s="26">
        <f>F21+G21+H21+I21</f>
        <v>0</v>
      </c>
      <c r="K21" s="10">
        <f>E21-J21</f>
        <v>11500</v>
      </c>
      <c r="L21" s="2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4" t="s">
        <v>12</v>
      </c>
      <c r="B22" s="24">
        <v>10</v>
      </c>
      <c r="C22" s="24"/>
      <c r="D22" s="24"/>
      <c r="E22" s="27">
        <f>SUM(E12:E21)</f>
        <v>170500</v>
      </c>
      <c r="F22" s="27">
        <f t="shared" ref="F22:K22" si="8">SUM(F12:F21)</f>
        <v>0</v>
      </c>
      <c r="G22" s="27">
        <f t="shared" si="8"/>
        <v>0</v>
      </c>
      <c r="H22" s="27">
        <f t="shared" si="8"/>
        <v>0</v>
      </c>
      <c r="I22" s="27">
        <f t="shared" si="8"/>
        <v>0</v>
      </c>
      <c r="J22" s="27">
        <f t="shared" si="8"/>
        <v>0</v>
      </c>
      <c r="K22" s="27">
        <f t="shared" si="8"/>
        <v>170500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1"/>
      <c r="B23" s="1"/>
      <c r="C23" s="1"/>
      <c r="D23" s="2"/>
      <c r="E23" s="28"/>
      <c r="F23" s="28"/>
      <c r="G23" s="28"/>
      <c r="H23" s="28"/>
      <c r="I23" s="28"/>
      <c r="J23" s="28"/>
      <c r="K23" s="2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 customHeight="1" x14ac:dyDescent="0.25">
      <c r="A24" s="25" t="s">
        <v>13</v>
      </c>
      <c r="B24" s="25">
        <v>10</v>
      </c>
      <c r="C24" s="25"/>
      <c r="D24" s="25"/>
      <c r="E24" s="29">
        <f t="shared" ref="E24:K24" si="9">E22</f>
        <v>170500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170500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3"/>
      <c r="B25" s="3"/>
      <c r="C25" s="3"/>
      <c r="D25" s="3"/>
      <c r="E25" s="11"/>
      <c r="F25" s="11"/>
      <c r="G25" s="11"/>
      <c r="H25" s="11"/>
      <c r="I25" s="11"/>
      <c r="J25" s="11"/>
      <c r="K25" s="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5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21"/>
      <c r="B28" s="22"/>
      <c r="C28" s="22"/>
      <c r="D28" s="22"/>
      <c r="E28" s="21"/>
      <c r="F28" s="22"/>
      <c r="G28" s="22"/>
      <c r="H28" s="23"/>
      <c r="I28" s="21"/>
      <c r="J28" s="10"/>
      <c r="K28" s="10"/>
      <c r="L28" s="11"/>
      <c r="M28" s="1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ht="21" x14ac:dyDescent="0.35">
      <c r="A29" s="33" t="s">
        <v>31</v>
      </c>
      <c r="B29" s="22"/>
      <c r="C29" s="22"/>
      <c r="D29" s="21"/>
      <c r="E29" s="22"/>
      <c r="F29" s="22"/>
      <c r="G29" s="23"/>
      <c r="H29" s="33"/>
      <c r="I29" s="10"/>
      <c r="J29" s="10"/>
      <c r="K29" s="11"/>
      <c r="L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32" customFormat="1" ht="21" x14ac:dyDescent="0.35">
      <c r="A30" s="21" t="s">
        <v>30</v>
      </c>
      <c r="B30" s="22"/>
      <c r="C30" s="22"/>
      <c r="D30" s="33"/>
      <c r="E30" s="22"/>
      <c r="F30" s="22"/>
      <c r="G30" s="23"/>
      <c r="H30" s="21"/>
      <c r="I30" s="10"/>
      <c r="J30" s="10"/>
      <c r="K30" s="34"/>
      <c r="L30" s="3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x14ac:dyDescent="0.25">
      <c r="A32" s="20"/>
      <c r="B32" s="20"/>
      <c r="C32" s="20"/>
      <c r="D32" s="30"/>
      <c r="E32" s="20"/>
      <c r="F32" s="20"/>
      <c r="G32" s="10"/>
      <c r="H32" s="10"/>
      <c r="I32" s="10"/>
      <c r="J32" s="10"/>
      <c r="K32" s="10"/>
      <c r="L32" s="10"/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5" customFormat="1" ht="21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" customHeight="1" x14ac:dyDescent="0.3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.75" customHeight="1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1"/>
      <c r="F392" s="11"/>
      <c r="G392" s="11"/>
      <c r="H392" s="11"/>
      <c r="I392" s="11"/>
      <c r="J392" s="11"/>
      <c r="K392" s="1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x14ac:dyDescent="0.25">
      <c r="A393" s="7"/>
      <c r="B393" s="7"/>
      <c r="C393" s="7"/>
      <c r="D393" s="7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1"/>
      <c r="F853" s="11"/>
      <c r="G853" s="11"/>
      <c r="H853" s="11"/>
      <c r="I853" s="11"/>
      <c r="J853" s="11"/>
      <c r="K853" s="1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</sheetData>
  <mergeCells count="19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4:M34"/>
    <mergeCell ref="A33:M33"/>
    <mergeCell ref="A10:K10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2023-07-17T11:37:26Z</cp:lastPrinted>
  <dcterms:created xsi:type="dcterms:W3CDTF">2017-09-28T13:01:36Z</dcterms:created>
  <dcterms:modified xsi:type="dcterms:W3CDTF">2023-09-08T15:52:57Z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