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4\CARPETA EJECUCION PRESUPUESTARIA\"/>
    </mc:Choice>
  </mc:AlternateContent>
  <xr:revisionPtr revIDLastSave="0" documentId="13_ncr:1_{E911736D-9033-4B62-813C-37E722CAC3B8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3" i="2" l="1"/>
  <c r="C80" i="2"/>
  <c r="C77" i="2"/>
  <c r="C72" i="2"/>
  <c r="C69" i="2"/>
  <c r="C64" i="2"/>
  <c r="C54" i="2"/>
  <c r="C47" i="2"/>
  <c r="C38" i="2"/>
  <c r="C28" i="2"/>
  <c r="C18" i="2"/>
  <c r="C12" i="2"/>
  <c r="B12" i="2" l="1"/>
  <c r="D12" i="2"/>
  <c r="B18" i="2"/>
  <c r="D18" i="2"/>
  <c r="B28" i="2"/>
  <c r="D28" i="2"/>
  <c r="B38" i="2"/>
  <c r="D38" i="2"/>
  <c r="B47" i="2"/>
  <c r="D47" i="2"/>
  <c r="B54" i="2"/>
  <c r="D54" i="2"/>
  <c r="B64" i="2"/>
  <c r="D64" i="2"/>
  <c r="B69" i="2"/>
  <c r="D69" i="2"/>
  <c r="B72" i="2"/>
  <c r="D72" i="2"/>
  <c r="B77" i="2"/>
  <c r="D77" i="2"/>
  <c r="B80" i="2"/>
  <c r="D80" i="2"/>
  <c r="B83" i="2"/>
  <c r="D83" i="2"/>
  <c r="C85" i="2" l="1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I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G12" i="2"/>
  <c r="F12" i="2"/>
  <c r="E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<sst xmlns="http://schemas.openxmlformats.org/spreadsheetml/2006/main" count="112" uniqueCount="112">
  <si>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</si>
  <si>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</si>
  <si>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</si>
  <si>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</si>
  <si>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</si>
  <si>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</si>
  <si>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</si>
  <si>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</si>
  <si>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</si>
  <si>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</si>
  <si>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</si>
  <si>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</si>
  <si>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</si>
  <si>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</si>
  <si>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</si>
  <si>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</si>
  <si>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</si>
  <si>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</si>
  <si>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</si>
  <si>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</si>
  <si>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</si>
  <si>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</si>
  <si>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</si>
  <si>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</si>
  <si>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</si>
  <si>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</si>
  <si>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</si>
  <si>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</si>
  <si>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</si>
  <si>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</si>
  <si>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</si>
  <si>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</si>
  <si>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</si>
  <si>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</si>
  <si>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</si>
  <si>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</si>
  <si>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</si>
  <si>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</si>
  <si>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</si>
  <si>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</si>
  <si>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</si>
  <si>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</si>
  <si>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</si>
  <si>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</si>
  <si>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</si>
  <si>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</si>
  <si>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</si>
  <si>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</si>
  <si>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</si>
  <si>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</si>
  <si>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</si>
  <si>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</si>
  <si>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</si>
  <si>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</si>
  <si>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</si>
  <si>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</si>
  <si>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</si>
  <si>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</si>
  <si>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</si>
  <si>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</si>
  <si>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</si>
  <si>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</si>
  <si>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</si>
  <si>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</si>
  <si>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</si>
  <si>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</si>
  <si>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</si>
  <si>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</si>
  <si>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</si>
  <si>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</si>
  <si>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</si>
  <si>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</si>
  <si>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</si>
  <si>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</si>
  <si>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</si>
  <si>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</si>
  <si>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</si>
  <si>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</si>
  <si>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</si>
  <si>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</si>
  <si>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</si>
  <si>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</si>
  <si>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</si>
  <si>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</si>
  <si>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</si>
  <si>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</si>
  <si>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</si>
  <si>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</si>
  <si>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</si>
  <si>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</si>
  <si>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</si>
  <si>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</si>
  <si>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</si>
  <si>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</si>
  <si>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</si>
  <si>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</si>
  <si>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</si>
  <si>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</si>
  <si>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</si>
  <si>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</si>
  <si>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</si>
  <si>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</si>
  <si>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</si>
  <si>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</si>
  <si>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</si>
  <si>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</si>
  <si>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</si>
  <si>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</si>
  <si>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</si>
  <si>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ABRIL--2024</t>
  </si>
  <si>
    <t>Fecha de registro: del 01 de Abril 2024</t>
  </si>
  <si>
    <t>Fecha de imputación: hasta el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</si>
</sst>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63" zoomScaleNormal="100" workbookViewId="0">
      <pane xSplit="1" topLeftCell="G1" activePane="topRight" state="frozen"/>
      <selection pane="topRight" activeCell="A87" sqref="A87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I12" si="0">SUM(D13:D17)</f>
        <v>5572727.9199999999</v>
      </c>
      <c r="E12" s="15">
        <f t="shared" si="0"/>
        <v>5598947.9799999995</v>
      </c>
      <c r="F12" s="15">
        <f t="shared" si="0"/>
        <v>5760354.1099999994</v>
      </c>
      <c r="G12" s="15">
        <f t="shared" si="0"/>
        <v>6618383.1099999994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23550413.119999997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4717990.26</v>
      </c>
      <c r="F13" s="14">
        <v>4857990.26</v>
      </c>
      <c r="G13" s="14">
        <v>4867990.26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19139294.369999997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170500</v>
      </c>
      <c r="F14" s="14">
        <v>170500</v>
      </c>
      <c r="G14" s="14">
        <v>1017000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1528500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710457.72</v>
      </c>
      <c r="F17" s="14">
        <v>731863.85</v>
      </c>
      <c r="G17" s="14">
        <v>733392.85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2882618.75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123356906.31</v>
      </c>
      <c r="D18" s="15">
        <f t="shared" ref="D18:P18" si="2">SUM(D19:D27)</f>
        <v>364539.94</v>
      </c>
      <c r="E18" s="15">
        <f t="shared" si="2"/>
        <v>2605271.5099999998</v>
      </c>
      <c r="F18" s="15">
        <f t="shared" si="2"/>
        <v>779348.12000000011</v>
      </c>
      <c r="G18" s="15">
        <f t="shared" si="2"/>
        <v>1475929.6400000004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5225089.209999999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240160.44</v>
      </c>
      <c r="F19" s="14">
        <v>13852.8</v>
      </c>
      <c r="G19" s="14">
        <v>256711.21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875264.39</v>
      </c>
    </row>
    <row r="20" spans="1:16" x14ac:dyDescent="0.25">
      <c r="A20" s="1" t="s">
        <v>9</v>
      </c>
      <c r="B20" s="14">
        <v>2853600</v>
      </c>
      <c r="C20" s="14">
        <v>5122396</v>
      </c>
      <c r="D20" s="14">
        <v>0</v>
      </c>
      <c r="E20" s="14">
        <v>1540018</v>
      </c>
      <c r="F20" s="14">
        <v>0</v>
      </c>
      <c r="G20" s="14">
        <v>239348.86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1779366.8599999999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110008.81</v>
      </c>
      <c r="F21" s="14">
        <v>148112.75</v>
      </c>
      <c r="G21" s="14">
        <v>477151.69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735273.25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2720</v>
      </c>
      <c r="G22" s="14">
        <v>8173.03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10893.029999999999</v>
      </c>
    </row>
    <row r="23" spans="1:16" x14ac:dyDescent="0.25">
      <c r="A23" s="1" t="s">
        <v>12</v>
      </c>
      <c r="B23" s="14">
        <v>1341992</v>
      </c>
      <c r="C23" s="14">
        <v>14106400</v>
      </c>
      <c r="D23" s="14">
        <v>0</v>
      </c>
      <c r="E23" s="14">
        <v>173040.16</v>
      </c>
      <c r="F23" s="14">
        <v>352538.77</v>
      </c>
      <c r="G23" s="14">
        <v>124417.35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649996.28</v>
      </c>
    </row>
    <row r="24" spans="1:16" x14ac:dyDescent="0.25">
      <c r="A24" s="1" t="s">
        <v>13</v>
      </c>
      <c r="B24" s="14">
        <v>1600000</v>
      </c>
      <c r="C24" s="14">
        <v>4480000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0</v>
      </c>
    </row>
    <row r="25" spans="1:16" x14ac:dyDescent="0.25">
      <c r="A25" s="1" t="s">
        <v>14</v>
      </c>
      <c r="B25" s="14">
        <v>1578000</v>
      </c>
      <c r="C25" s="14">
        <v>20341756.23</v>
      </c>
      <c r="D25" s="14">
        <v>0</v>
      </c>
      <c r="E25" s="14">
        <v>68303.289999999994</v>
      </c>
      <c r="F25" s="14">
        <v>33038.22</v>
      </c>
      <c r="G25" s="14">
        <v>123739.08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225080.59</v>
      </c>
    </row>
    <row r="26" spans="1:16" x14ac:dyDescent="0.25">
      <c r="A26" s="1" t="s">
        <v>15</v>
      </c>
      <c r="B26" s="14">
        <v>20089459</v>
      </c>
      <c r="C26" s="14">
        <v>64597279.229999997</v>
      </c>
      <c r="D26" s="14">
        <v>0</v>
      </c>
      <c r="E26" s="14">
        <v>459040.96</v>
      </c>
      <c r="F26" s="14">
        <v>101168.51</v>
      </c>
      <c r="G26" s="14">
        <v>111312.62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671522.09</v>
      </c>
    </row>
    <row r="27" spans="1:16" x14ac:dyDescent="0.25">
      <c r="A27" s="1" t="s">
        <v>16</v>
      </c>
      <c r="B27" s="14">
        <v>3239000</v>
      </c>
      <c r="C27" s="14">
        <v>5919274.8499999996</v>
      </c>
      <c r="D27" s="14">
        <v>0</v>
      </c>
      <c r="E27" s="14">
        <v>14699.85</v>
      </c>
      <c r="F27" s="14">
        <v>127917.07</v>
      </c>
      <c r="G27" s="14">
        <v>135075.79999999999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277692.71999999997</v>
      </c>
    </row>
    <row r="28" spans="1:16" x14ac:dyDescent="0.25">
      <c r="A28" s="5" t="s">
        <v>17</v>
      </c>
      <c r="B28" s="15">
        <f>SUM(B29:B37)</f>
        <v>7107925</v>
      </c>
      <c r="C28" s="15">
        <f>SUM(C29:C37)</f>
        <v>32016824.899999999</v>
      </c>
      <c r="D28" s="15">
        <f t="shared" ref="D28:P28" si="4">SUM(D29:D37)</f>
        <v>0</v>
      </c>
      <c r="E28" s="15">
        <f t="shared" si="4"/>
        <v>638940.03</v>
      </c>
      <c r="F28" s="15">
        <f t="shared" si="4"/>
        <v>770857.41</v>
      </c>
      <c r="G28" s="15">
        <f t="shared" si="4"/>
        <v>370518.58999999997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1780316.03</v>
      </c>
    </row>
    <row r="29" spans="1:16" x14ac:dyDescent="0.25">
      <c r="A29" s="1" t="s">
        <v>18</v>
      </c>
      <c r="B29" s="14">
        <v>820950</v>
      </c>
      <c r="C29" s="14">
        <v>3061900</v>
      </c>
      <c r="D29" s="14">
        <v>0</v>
      </c>
      <c r="E29" s="14">
        <v>0</v>
      </c>
      <c r="F29" s="14">
        <v>69118.210000000006</v>
      </c>
      <c r="G29" s="14">
        <v>30186.23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99304.44</v>
      </c>
    </row>
    <row r="30" spans="1:16" x14ac:dyDescent="0.25">
      <c r="A30" s="1" t="s">
        <v>19</v>
      </c>
      <c r="B30" s="14">
        <v>67200</v>
      </c>
      <c r="C30" s="14">
        <v>182600</v>
      </c>
      <c r="D30" s="14">
        <v>0</v>
      </c>
      <c r="E30" s="14">
        <v>0</v>
      </c>
      <c r="F30" s="14">
        <v>1486.8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1486.8</v>
      </c>
    </row>
    <row r="31" spans="1:16" x14ac:dyDescent="0.25">
      <c r="A31" s="1" t="s">
        <v>20</v>
      </c>
      <c r="B31" s="14">
        <v>673080</v>
      </c>
      <c r="C31" s="14">
        <v>761140</v>
      </c>
      <c r="D31" s="14">
        <v>0</v>
      </c>
      <c r="E31" s="14">
        <v>0</v>
      </c>
      <c r="F31" s="14">
        <v>23098.39</v>
      </c>
      <c r="G31" s="14">
        <v>107912.66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131011.05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264000</v>
      </c>
      <c r="C33" s="14">
        <v>705600</v>
      </c>
      <c r="D33" s="14">
        <v>0</v>
      </c>
      <c r="E33" s="14">
        <v>0</v>
      </c>
      <c r="F33" s="14">
        <v>0</v>
      </c>
      <c r="G33" s="14">
        <v>2441.9899999999998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2441.9899999999998</v>
      </c>
    </row>
    <row r="34" spans="1:16" x14ac:dyDescent="0.25">
      <c r="A34" s="1" t="s">
        <v>23</v>
      </c>
      <c r="B34" s="14">
        <v>100000</v>
      </c>
      <c r="C34" s="14">
        <v>120805</v>
      </c>
      <c r="D34" s="14">
        <v>0</v>
      </c>
      <c r="E34" s="14">
        <v>0.01</v>
      </c>
      <c r="F34" s="14">
        <v>2305</v>
      </c>
      <c r="G34" s="14">
        <v>519.99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2825</v>
      </c>
    </row>
    <row r="35" spans="1:16" x14ac:dyDescent="0.25">
      <c r="A35" s="1" t="s">
        <v>24</v>
      </c>
      <c r="B35" s="14">
        <v>3704600</v>
      </c>
      <c r="C35" s="23">
        <v>3730100</v>
      </c>
      <c r="D35" s="14">
        <v>0</v>
      </c>
      <c r="E35" s="14">
        <v>600000</v>
      </c>
      <c r="F35" s="14">
        <v>609150.13</v>
      </c>
      <c r="G35" s="14">
        <v>3084.08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1212234.21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1478095</v>
      </c>
      <c r="C37" s="23">
        <v>23454679.899999999</v>
      </c>
      <c r="D37" s="14">
        <v>0</v>
      </c>
      <c r="E37" s="14">
        <v>38940.019999999997</v>
      </c>
      <c r="F37" s="14">
        <v>65698.880000000005</v>
      </c>
      <c r="G37" s="14">
        <v>226373.64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331012.54000000004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147735800</v>
      </c>
      <c r="D38" s="15">
        <f t="shared" ref="D38" si="6">SUM(D39:D46)</f>
        <v>0</v>
      </c>
      <c r="E38" s="15">
        <f t="shared" ref="E38:P38" si="7">SUM(E39:E46)</f>
        <v>22822633.34</v>
      </c>
      <c r="F38" s="15">
        <f t="shared" si="7"/>
        <v>11561316.67</v>
      </c>
      <c r="G38" s="15">
        <f t="shared" si="7"/>
        <v>13602319.67</v>
      </c>
      <c r="H38" s="15">
        <f t="shared" si="7"/>
        <v>0</v>
      </c>
      <c r="I38" s="15">
        <f t="shared" si="7"/>
        <v>0</v>
      </c>
      <c r="J38" s="15">
        <f t="shared" si="7"/>
        <v>0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47986269.68</v>
      </c>
    </row>
    <row r="39" spans="1:16" x14ac:dyDescent="0.25">
      <c r="A39" s="1" t="s">
        <v>28</v>
      </c>
      <c r="B39" s="14">
        <v>140535800</v>
      </c>
      <c r="C39" s="14">
        <v>147735800</v>
      </c>
      <c r="D39" s="14">
        <v>0</v>
      </c>
      <c r="E39" s="14">
        <v>22822633.34</v>
      </c>
      <c r="F39" s="14">
        <v>11561316.67</v>
      </c>
      <c r="G39" s="14">
        <v>11661316.67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46045266.68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1941003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1941003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49329318.829999998</v>
      </c>
      <c r="D54" s="15">
        <f t="shared" ref="D54:P54" si="11">SUM(D55:D63)</f>
        <v>0</v>
      </c>
      <c r="E54" s="15">
        <f t="shared" si="11"/>
        <v>315911.68000000005</v>
      </c>
      <c r="F54" s="15">
        <f t="shared" si="11"/>
        <v>17237.29</v>
      </c>
      <c r="G54" s="15">
        <f t="shared" si="11"/>
        <v>0</v>
      </c>
      <c r="H54" s="15">
        <f t="shared" si="11"/>
        <v>0</v>
      </c>
      <c r="I54" s="15">
        <f t="shared" si="11"/>
        <v>0</v>
      </c>
      <c r="J54" s="15">
        <f t="shared" si="11"/>
        <v>0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333148.97000000003</v>
      </c>
    </row>
    <row r="55" spans="1:16" x14ac:dyDescent="0.25">
      <c r="A55" s="1" t="s">
        <v>44</v>
      </c>
      <c r="B55" s="14">
        <v>858409</v>
      </c>
      <c r="C55" s="23">
        <v>6769473.71</v>
      </c>
      <c r="D55" s="14">
        <v>0</v>
      </c>
      <c r="E55" s="14">
        <v>141237.97</v>
      </c>
      <c r="F55" s="14">
        <v>17237.29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158475.26</v>
      </c>
    </row>
    <row r="56" spans="1:16" x14ac:dyDescent="0.25">
      <c r="A56" s="1" t="s">
        <v>45</v>
      </c>
      <c r="B56" s="14">
        <v>125000</v>
      </c>
      <c r="C56" s="23">
        <v>609000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15000000</v>
      </c>
      <c r="C57" s="23">
        <v>30211634.300000001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1895000</v>
      </c>
      <c r="C59" s="23">
        <v>9084010.8200000003</v>
      </c>
      <c r="D59" s="14">
        <v>0</v>
      </c>
      <c r="E59" s="14">
        <v>174673.7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174673.7</v>
      </c>
    </row>
    <row r="60" spans="1:16" x14ac:dyDescent="0.25">
      <c r="A60" s="1" t="s">
        <v>49</v>
      </c>
      <c r="B60" s="14">
        <v>0</v>
      </c>
      <c r="C60" s="14">
        <v>151600</v>
      </c>
      <c r="D60" s="14">
        <v>0</v>
      </c>
      <c r="E60" s="14">
        <v>0.01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0.01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0</v>
      </c>
      <c r="C62" s="14">
        <v>2433600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293623009</v>
      </c>
      <c r="C85" s="17">
        <f t="shared" ref="C85" si="20">+C12+C18+C28+C38+C47+C54+C64+C69+C72+C77+C80+C83</f>
        <v>441254672.43000001</v>
      </c>
      <c r="D85" s="17">
        <f t="shared" ref="D85:P85" si="21">+D12+D18+D28+D38+D47+D54+D64+D69+D72+D77+D80+D83</f>
        <v>5937267.8600000003</v>
      </c>
      <c r="E85" s="18">
        <f t="shared" si="21"/>
        <v>31981704.539999999</v>
      </c>
      <c r="F85" s="17">
        <f t="shared" si="21"/>
        <v>18889113.599999998</v>
      </c>
      <c r="G85" s="18">
        <f t="shared" si="21"/>
        <v>22067151.009999998</v>
      </c>
      <c r="H85" s="17">
        <f t="shared" si="21"/>
        <v>0</v>
      </c>
      <c r="I85" s="18">
        <f t="shared" si="21"/>
        <v>0</v>
      </c>
      <c r="J85" s="17">
        <f t="shared" si="21"/>
        <v>0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78875237.00999999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2024-04-02T12:33:01Z</cp:lastPrinted>
  <dcterms:created xsi:type="dcterms:W3CDTF">2021-07-29T18:58:50Z</dcterms:created>
  <dcterms:modified xsi:type="dcterms:W3CDTF">2024-05-02T13:42:00Z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