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INGRESOS Y EGRESOS\"/>
    </mc:Choice>
  </mc:AlternateContent>
  <xr:revisionPtr revIDLastSave="0" documentId="13_ncr:1_{B3D179A7-E924-469E-8910-2B96771A64F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2" l="1"/>
  <c r="E83" i="2"/>
  <c r="D83" i="2"/>
  <c r="C83" i="2"/>
  <c r="F80" i="2"/>
  <c r="E80" i="2"/>
  <c r="D80" i="2"/>
  <c r="C80" i="2"/>
  <c r="F77" i="2"/>
  <c r="E77" i="2"/>
  <c r="D77" i="2"/>
  <c r="C77" i="2"/>
  <c r="F72" i="2"/>
  <c r="E72" i="2"/>
  <c r="D72" i="2"/>
  <c r="C72" i="2"/>
  <c r="F69" i="2"/>
  <c r="E69" i="2"/>
  <c r="D69" i="2"/>
  <c r="C69" i="2"/>
  <c r="F64" i="2"/>
  <c r="E64" i="2"/>
  <c r="D64" i="2"/>
  <c r="C64" i="2"/>
  <c r="F54" i="2"/>
  <c r="E54" i="2"/>
  <c r="D54" i="2"/>
  <c r="C54" i="2"/>
  <c r="F47" i="2"/>
  <c r="E47" i="2"/>
  <c r="D47" i="2"/>
  <c r="C47" i="2"/>
  <c r="F38" i="2"/>
  <c r="E38" i="2"/>
  <c r="D38" i="2"/>
  <c r="C38" i="2"/>
  <c r="F28" i="2"/>
  <c r="E28" i="2"/>
  <c r="D28" i="2"/>
  <c r="C28" i="2"/>
  <c r="F18" i="2"/>
  <c r="E18" i="2"/>
  <c r="D18" i="2"/>
  <c r="C18" i="2"/>
  <c r="F12" i="2"/>
  <c r="F85" i="2" s="1"/>
  <c r="E12" i="2"/>
  <c r="E85" i="2" s="1"/>
  <c r="D12" i="2"/>
  <c r="D85" i="2" s="1"/>
  <c r="C12" i="2"/>
  <c r="C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P84" i="2" l="1"/>
  <c r="P83" i="2" s="1"/>
  <c r="O83" i="2"/>
  <c r="N83" i="2"/>
  <c r="M83" i="2"/>
  <c r="L83" i="2"/>
  <c r="K83" i="2"/>
  <c r="J83" i="2"/>
  <c r="I83" i="2"/>
  <c r="H83" i="2"/>
  <c r="G83" i="2"/>
  <c r="P82" i="2"/>
  <c r="P81" i="2"/>
  <c r="P80" i="2" s="1"/>
  <c r="O80" i="2"/>
  <c r="N80" i="2"/>
  <c r="M80" i="2"/>
  <c r="L80" i="2"/>
  <c r="K80" i="2"/>
  <c r="J80" i="2"/>
  <c r="I80" i="2"/>
  <c r="H80" i="2"/>
  <c r="G80" i="2"/>
  <c r="P79" i="2"/>
  <c r="P78" i="2"/>
  <c r="O77" i="2"/>
  <c r="N77" i="2"/>
  <c r="M77" i="2"/>
  <c r="L77" i="2"/>
  <c r="K77" i="2"/>
  <c r="J77" i="2"/>
  <c r="I77" i="2"/>
  <c r="H77" i="2"/>
  <c r="G77" i="2"/>
  <c r="P75" i="2"/>
  <c r="P74" i="2"/>
  <c r="P73" i="2"/>
  <c r="P72" i="2" s="1"/>
  <c r="O72" i="2"/>
  <c r="N72" i="2"/>
  <c r="M72" i="2"/>
  <c r="L72" i="2"/>
  <c r="K72" i="2"/>
  <c r="J72" i="2"/>
  <c r="I72" i="2"/>
  <c r="H72" i="2"/>
  <c r="G72" i="2"/>
  <c r="P71" i="2"/>
  <c r="P70" i="2"/>
  <c r="P69" i="2"/>
  <c r="O69" i="2"/>
  <c r="N69" i="2"/>
  <c r="M69" i="2"/>
  <c r="L69" i="2"/>
  <c r="K69" i="2"/>
  <c r="J69" i="2"/>
  <c r="I69" i="2"/>
  <c r="H69" i="2"/>
  <c r="G69" i="2"/>
  <c r="P68" i="2"/>
  <c r="P67" i="2"/>
  <c r="P66" i="2"/>
  <c r="P65" i="2"/>
  <c r="O64" i="2"/>
  <c r="N64" i="2"/>
  <c r="M64" i="2"/>
  <c r="L64" i="2"/>
  <c r="K64" i="2"/>
  <c r="J64" i="2"/>
  <c r="I64" i="2"/>
  <c r="H64" i="2"/>
  <c r="G64" i="2"/>
  <c r="P63" i="2"/>
  <c r="P62" i="2"/>
  <c r="P61" i="2"/>
  <c r="P60" i="2"/>
  <c r="P59" i="2"/>
  <c r="P58" i="2"/>
  <c r="P57" i="2"/>
  <c r="P56" i="2"/>
  <c r="P55" i="2"/>
  <c r="O54" i="2"/>
  <c r="N54" i="2"/>
  <c r="M54" i="2"/>
  <c r="L54" i="2"/>
  <c r="K54" i="2"/>
  <c r="J54" i="2"/>
  <c r="I54" i="2"/>
  <c r="H54" i="2"/>
  <c r="G54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H47" i="2"/>
  <c r="G47" i="2"/>
  <c r="P46" i="2"/>
  <c r="P45" i="2"/>
  <c r="P44" i="2"/>
  <c r="P43" i="2"/>
  <c r="P42" i="2"/>
  <c r="P41" i="2"/>
  <c r="P40" i="2"/>
  <c r="P39" i="2"/>
  <c r="O38" i="2"/>
  <c r="N38" i="2"/>
  <c r="M38" i="2"/>
  <c r="L38" i="2"/>
  <c r="K38" i="2"/>
  <c r="J38" i="2"/>
  <c r="I38" i="2"/>
  <c r="H38" i="2"/>
  <c r="G38" i="2"/>
  <c r="P37" i="2"/>
  <c r="P36" i="2"/>
  <c r="P35" i="2"/>
  <c r="P34" i="2"/>
  <c r="P33" i="2"/>
  <c r="P32" i="2"/>
  <c r="P31" i="2"/>
  <c r="P30" i="2"/>
  <c r="P29" i="2"/>
  <c r="O28" i="2"/>
  <c r="N28" i="2"/>
  <c r="M28" i="2"/>
  <c r="L28" i="2"/>
  <c r="K28" i="2"/>
  <c r="J28" i="2"/>
  <c r="I28" i="2"/>
  <c r="H28" i="2"/>
  <c r="G28" i="2"/>
  <c r="P27" i="2"/>
  <c r="P26" i="2"/>
  <c r="P25" i="2"/>
  <c r="P24" i="2"/>
  <c r="P23" i="2"/>
  <c r="P22" i="2"/>
  <c r="P21" i="2"/>
  <c r="P20" i="2"/>
  <c r="P19" i="2"/>
  <c r="O18" i="2"/>
  <c r="N18" i="2"/>
  <c r="M18" i="2"/>
  <c r="L18" i="2"/>
  <c r="K18" i="2"/>
  <c r="J18" i="2"/>
  <c r="I18" i="2"/>
  <c r="H18" i="2"/>
  <c r="G18" i="2"/>
  <c r="P17" i="2"/>
  <c r="P16" i="2"/>
  <c r="P15" i="2"/>
  <c r="P14" i="2"/>
  <c r="P13" i="2"/>
  <c r="O12" i="2"/>
  <c r="O85" i="2" s="1"/>
  <c r="N12" i="2"/>
  <c r="N85" i="2" s="1"/>
  <c r="M12" i="2"/>
  <c r="M85" i="2" s="1"/>
  <c r="L12" i="2"/>
  <c r="L85" i="2" s="1"/>
  <c r="K12" i="2"/>
  <c r="K85" i="2" s="1"/>
  <c r="J12" i="2"/>
  <c r="J85" i="2" s="1"/>
  <c r="I12" i="2"/>
  <c r="I85" i="2" s="1"/>
  <c r="H12" i="2"/>
  <c r="H85" i="2" s="1"/>
  <c r="G12" i="2"/>
  <c r="G85" i="2" s="1"/>
  <c r="P38" i="2" l="1"/>
  <c r="P47" i="2"/>
  <c r="P28" i="2"/>
  <c r="P18" i="2"/>
  <c r="P64" i="2"/>
  <c r="P77" i="2"/>
  <c r="P12" i="2"/>
  <c r="P54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<sst xmlns="http://schemas.openxmlformats.org/spreadsheetml/2006/main" count="112" uniqueCount="112">
  <si>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</si>
  <si>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</si>
  <si>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</si>
  <si>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</si>
  <si>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</si>
  <si>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</si>
  <si>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</si>
  <si>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</si>
  <si>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</si>
  <si>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</si>
  <si>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</si>
  <si>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</si>
  <si>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</si>
  <si>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</si>
  <si>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</si>
  <si>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</si>
  <si>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</si>
  <si>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</si>
  <si>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</si>
  <si>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</si>
  <si>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</si>
  <si>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</si>
  <si>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</si>
  <si>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</si>
  <si>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</si>
  <si>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</si>
  <si>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</si>
  <si>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</si>
  <si>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</si>
  <si>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</si>
  <si>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</si>
  <si>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</si>
  <si>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</si>
  <si>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</si>
  <si>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</si>
  <si>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</si>
  <si>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</si>
  <si>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</si>
  <si>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</si>
  <si>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</si>
  <si>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</si>
  <si>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</si>
  <si>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</si>
  <si>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</si>
  <si>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</si>
  <si>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</si>
  <si>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</si>
  <si>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</si>
  <si>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</si>
  <si>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</si>
  <si>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</si>
  <si>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</si>
  <si>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</si>
  <si>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</si>
  <si>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</si>
  <si>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</si>
  <si>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</si>
  <si>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</si>
  <si>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</si>
  <si>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</si>
  <si>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</si>
  <si>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</si>
  <si>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</si>
  <si>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</si>
  <si>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</si>
  <si>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</si>
  <si>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</si>
  <si>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</si>
  <si>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</si>
  <si>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</si>
  <si>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</si>
  <si>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</si>
  <si>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</si>
  <si>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</si>
  <si>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</si>
  <si>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</si>
  <si>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</si>
  <si>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</si>
  <si>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</si>
  <si>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</si>
  <si>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</si>
  <si>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</si>
  <si>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</si>
  <si>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</si>
  <si>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</si>
  <si>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</si>
  <si>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</si>
  <si>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</si>
  <si>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</si>
  <si>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</si>
  <si>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</si>
  <si>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</si>
  <si>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</si>
  <si>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</si>
  <si>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</si>
  <si>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</si>
  <si>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</si>
  <si>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</si>
  <si>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</si>
  <si>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</si>
  <si>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</si>
  <si>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</si>
  <si>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</si>
  <si>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</si>
  <si>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</si>
  <si>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</si>
  <si>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</si>
  <si>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</si>
  <si>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</si>
  <si>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MARZO--2024</t>
  </si>
  <si>
    <t>Fecha de registro: del 01 de Marzo 2024</t>
  </si>
  <si>
    <t>Fecha de imputación: hasta el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</si>
</sst>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722BC24-45DD-4848-B6FB-A4AE0456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7" name="Imagen 20" descr="ESCUDO_2">
          <a:extLst>
            <a:ext uri="{FF2B5EF4-FFF2-40B4-BE49-F238E27FC236}">
              <a16:creationId xmlns:a16="http://schemas.microsoft.com/office/drawing/2014/main" id="{5FAA1324-946D-4576-9C0E-1B4883BB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0175" y="428625"/>
          <a:ext cx="18690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24" zoomScaleNormal="100" workbookViewId="0">
      <selection activeCell="C89" sqref="C89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F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 t="shared" ref="F12:I12" si="1">SUM(G13:G17)</f>
        <v>0</v>
      </c>
      <c r="H12" s="15">
        <f t="shared" si="1"/>
        <v>0</v>
      </c>
      <c r="I12" s="15">
        <f t="shared" si="1"/>
        <v>0</v>
      </c>
      <c r="J12" s="15">
        <f>SUM(J13:J17)</f>
        <v>0</v>
      </c>
      <c r="K12" s="15">
        <f t="shared" ref="K12:P12" si="2">SUM(K13:K17)</f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>SUM(O13:O17)</f>
        <v>0</v>
      </c>
      <c r="P12" s="15">
        <f t="shared" si="2"/>
        <v>16932030.009999998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14271304.109999999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511500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2149225.9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123356906.31</v>
      </c>
      <c r="D18" s="15">
        <f t="shared" ref="D18:F18" si="3">SUM(D19:D27)</f>
        <v>364539.94</v>
      </c>
      <c r="E18" s="15">
        <f t="shared" si="3"/>
        <v>2605271.5099999998</v>
      </c>
      <c r="F18" s="15">
        <f t="shared" si="3"/>
        <v>779348.12000000011</v>
      </c>
      <c r="G18" s="15">
        <f t="shared" ref="F18:P18" si="4">SUM(G19:G27)</f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 t="shared" si="4"/>
        <v>0</v>
      </c>
      <c r="P18" s="15">
        <f t="shared" si="4"/>
        <v>3749159.5700000003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5">SUM(D19:O19)</f>
        <v>618553.18000000005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1540018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258121.56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2720</v>
      </c>
    </row>
    <row r="23" spans="1:16" x14ac:dyDescent="0.25">
      <c r="A23" s="1" t="s">
        <v>12</v>
      </c>
      <c r="B23" s="14">
        <v>1341992</v>
      </c>
      <c r="C23" s="14">
        <v>14106400</v>
      </c>
      <c r="D23" s="14">
        <v>0</v>
      </c>
      <c r="E23" s="14">
        <v>173040.16</v>
      </c>
      <c r="F23" s="14">
        <v>352538.77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525578.93000000005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0</v>
      </c>
    </row>
    <row r="25" spans="1:16" x14ac:dyDescent="0.25">
      <c r="A25" s="1" t="s">
        <v>14</v>
      </c>
      <c r="B25" s="14">
        <v>1578000</v>
      </c>
      <c r="C25" s="14">
        <v>20341756.23</v>
      </c>
      <c r="D25" s="14">
        <v>0</v>
      </c>
      <c r="E25" s="14">
        <v>68303.289999999994</v>
      </c>
      <c r="F25" s="14">
        <v>33038.22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101341.51</v>
      </c>
    </row>
    <row r="26" spans="1:16" x14ac:dyDescent="0.25">
      <c r="A26" s="1" t="s">
        <v>15</v>
      </c>
      <c r="B26" s="14">
        <v>20089459</v>
      </c>
      <c r="C26" s="14">
        <v>64597279.229999997</v>
      </c>
      <c r="D26" s="14">
        <v>0</v>
      </c>
      <c r="E26" s="14">
        <v>459040.96</v>
      </c>
      <c r="F26" s="14">
        <v>101168.51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560209.47</v>
      </c>
    </row>
    <row r="27" spans="1:16" x14ac:dyDescent="0.25">
      <c r="A27" s="1" t="s">
        <v>16</v>
      </c>
      <c r="B27" s="14">
        <v>3239000</v>
      </c>
      <c r="C27" s="14">
        <v>5919274.8499999996</v>
      </c>
      <c r="D27" s="14">
        <v>0</v>
      </c>
      <c r="E27" s="14">
        <v>14699.85</v>
      </c>
      <c r="F27" s="14">
        <v>127917.07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142616.92000000001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32016824.899999999</v>
      </c>
      <c r="D28" s="15">
        <f t="shared" ref="D28:F28" si="6">SUM(D29:D37)</f>
        <v>0</v>
      </c>
      <c r="E28" s="15">
        <f t="shared" si="6"/>
        <v>638940.03</v>
      </c>
      <c r="F28" s="15">
        <f t="shared" si="6"/>
        <v>770857.41</v>
      </c>
      <c r="G28" s="15">
        <f t="shared" ref="F28:P28" si="7">SUM(G29:G37)</f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>SUM(L29:L37)</f>
        <v>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1409797.4399999997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8">SUM(D29:O29)</f>
        <v>69118.210000000006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8"/>
        <v>1486.8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8"/>
        <v>23098.39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8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8"/>
        <v>0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8"/>
        <v>2305.0100000000002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8"/>
        <v>1209150.1299999999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8"/>
        <v>0</v>
      </c>
    </row>
    <row r="37" spans="1:16" x14ac:dyDescent="0.25">
      <c r="A37" s="1" t="s">
        <v>26</v>
      </c>
      <c r="B37" s="14">
        <v>1478095</v>
      </c>
      <c r="C37" s="23">
        <v>23454679.899999999</v>
      </c>
      <c r="D37" s="14">
        <v>0</v>
      </c>
      <c r="E37" s="14">
        <v>38940.019999999997</v>
      </c>
      <c r="F37" s="14">
        <v>65698.880000000005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8"/>
        <v>104638.9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:F38" si="9">SUM(D39:D46)</f>
        <v>0</v>
      </c>
      <c r="E38" s="15">
        <f t="shared" si="9"/>
        <v>22822633.34</v>
      </c>
      <c r="F38" s="15">
        <f t="shared" si="9"/>
        <v>11561316.67</v>
      </c>
      <c r="G38" s="15">
        <f t="shared" ref="F38:P38" si="10">SUM(G39:G46)</f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10"/>
        <v>34383950.009999998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11">SUM(D39:O39)</f>
        <v>34383950.009999998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11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11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11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1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1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1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1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F47" si="12">SUM(D48:D53)</f>
        <v>0</v>
      </c>
      <c r="E47" s="15">
        <f t="shared" si="12"/>
        <v>0</v>
      </c>
      <c r="F47" s="15">
        <f t="shared" si="12"/>
        <v>0</v>
      </c>
      <c r="G47" s="15">
        <f t="shared" ref="F47:P47" si="13">SUM(G48:G53)</f>
        <v>0</v>
      </c>
      <c r="H47" s="15">
        <f t="shared" si="13"/>
        <v>0</v>
      </c>
      <c r="I47" s="15">
        <f t="shared" si="13"/>
        <v>0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3"/>
        <v>0</v>
      </c>
      <c r="O47" s="15">
        <f t="shared" si="13"/>
        <v>0</v>
      </c>
      <c r="P47" s="15">
        <f t="shared" si="13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4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4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4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4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4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4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49329318.829999998</v>
      </c>
      <c r="D54" s="15">
        <f t="shared" ref="D54:F54" si="15">SUM(D55:D63)</f>
        <v>0</v>
      </c>
      <c r="E54" s="15">
        <f t="shared" si="15"/>
        <v>315911.68000000005</v>
      </c>
      <c r="F54" s="15">
        <f t="shared" si="15"/>
        <v>17237.29</v>
      </c>
      <c r="G54" s="15">
        <f t="shared" ref="F54:P54" si="16">SUM(G55:G63)</f>
        <v>0</v>
      </c>
      <c r="H54" s="15">
        <f t="shared" si="16"/>
        <v>0</v>
      </c>
      <c r="I54" s="15">
        <f t="shared" si="16"/>
        <v>0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 t="shared" si="16"/>
        <v>0</v>
      </c>
      <c r="P54" s="15">
        <f t="shared" si="16"/>
        <v>333148.97000000003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7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7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7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7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7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7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7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7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7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F64" si="18">SUM(D65:D68)</f>
        <v>0</v>
      </c>
      <c r="E64" s="15">
        <f t="shared" si="18"/>
        <v>0</v>
      </c>
      <c r="F64" s="15">
        <f t="shared" si="18"/>
        <v>0</v>
      </c>
      <c r="G64" s="15">
        <f t="shared" ref="F64:P64" si="19">SUM(G65:G68)</f>
        <v>0</v>
      </c>
      <c r="H64" s="15">
        <f t="shared" si="19"/>
        <v>0</v>
      </c>
      <c r="I64" s="15">
        <f t="shared" si="19"/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F69" si="20">SUM(D70:D71)</f>
        <v>0</v>
      </c>
      <c r="E69" s="15">
        <f t="shared" si="20"/>
        <v>0</v>
      </c>
      <c r="F69" s="15">
        <f t="shared" si="20"/>
        <v>0</v>
      </c>
      <c r="G69" s="15">
        <f t="shared" ref="F69:P69" si="21">SUM(G70:G71)</f>
        <v>0</v>
      </c>
      <c r="H69" s="15">
        <f t="shared" si="21"/>
        <v>0</v>
      </c>
      <c r="I69" s="15">
        <f t="shared" si="21"/>
        <v>0</v>
      </c>
      <c r="J69" s="15">
        <f t="shared" si="21"/>
        <v>0</v>
      </c>
      <c r="K69" s="15">
        <f t="shared" si="21"/>
        <v>0</v>
      </c>
      <c r="L69" s="15">
        <f t="shared" si="21"/>
        <v>0</v>
      </c>
      <c r="M69" s="15">
        <f t="shared" si="21"/>
        <v>0</v>
      </c>
      <c r="N69" s="15">
        <f t="shared" si="21"/>
        <v>0</v>
      </c>
      <c r="O69" s="15">
        <f t="shared" si="21"/>
        <v>0</v>
      </c>
      <c r="P69" s="15">
        <f t="shared" si="21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F72" si="22">SUM(D73:D75)</f>
        <v>0</v>
      </c>
      <c r="E72" s="15">
        <f t="shared" si="22"/>
        <v>0</v>
      </c>
      <c r="F72" s="15">
        <f t="shared" si="22"/>
        <v>0</v>
      </c>
      <c r="G72" s="15">
        <f t="shared" ref="F72:P72" si="23">SUM(G73:G75)</f>
        <v>0</v>
      </c>
      <c r="H72" s="15">
        <f t="shared" si="23"/>
        <v>0</v>
      </c>
      <c r="I72" s="15">
        <f t="shared" si="23"/>
        <v>0</v>
      </c>
      <c r="J72" s="15">
        <f t="shared" si="23"/>
        <v>0</v>
      </c>
      <c r="K72" s="15">
        <f t="shared" si="23"/>
        <v>0</v>
      </c>
      <c r="L72" s="15">
        <f t="shared" si="23"/>
        <v>0</v>
      </c>
      <c r="M72" s="15">
        <f t="shared" si="23"/>
        <v>0</v>
      </c>
      <c r="N72" s="15">
        <f t="shared" si="23"/>
        <v>0</v>
      </c>
      <c r="O72" s="15">
        <f t="shared" si="23"/>
        <v>0</v>
      </c>
      <c r="P72" s="15">
        <f t="shared" si="23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F77" si="24">SUM(D78:D79)</f>
        <v>0</v>
      </c>
      <c r="E77" s="15">
        <f t="shared" si="24"/>
        <v>0</v>
      </c>
      <c r="F77" s="15">
        <f t="shared" si="24"/>
        <v>0</v>
      </c>
      <c r="G77" s="15">
        <f t="shared" ref="F77:P77" si="25">SUM(G78:G79)</f>
        <v>0</v>
      </c>
      <c r="H77" s="15">
        <f t="shared" si="25"/>
        <v>0</v>
      </c>
      <c r="I77" s="15">
        <f t="shared" si="25"/>
        <v>0</v>
      </c>
      <c r="J77" s="15">
        <f t="shared" si="25"/>
        <v>0</v>
      </c>
      <c r="K77" s="15">
        <f t="shared" si="25"/>
        <v>0</v>
      </c>
      <c r="L77" s="15">
        <f t="shared" si="25"/>
        <v>0</v>
      </c>
      <c r="M77" s="15">
        <f t="shared" si="25"/>
        <v>0</v>
      </c>
      <c r="N77" s="15">
        <f t="shared" si="25"/>
        <v>0</v>
      </c>
      <c r="O77" s="15">
        <f t="shared" si="25"/>
        <v>0</v>
      </c>
      <c r="P77" s="15">
        <f t="shared" si="25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F80" si="26">SUM(D81:D82)</f>
        <v>0</v>
      </c>
      <c r="E80" s="15">
        <f t="shared" si="26"/>
        <v>0</v>
      </c>
      <c r="F80" s="15">
        <f t="shared" si="26"/>
        <v>0</v>
      </c>
      <c r="G80" s="15">
        <f t="shared" ref="F80:P80" si="27">SUM(G81:G82)</f>
        <v>0</v>
      </c>
      <c r="H80" s="15">
        <f t="shared" si="27"/>
        <v>0</v>
      </c>
      <c r="I80" s="15">
        <f t="shared" si="27"/>
        <v>0</v>
      </c>
      <c r="J80" s="15">
        <f t="shared" si="27"/>
        <v>0</v>
      </c>
      <c r="K80" s="15">
        <f t="shared" si="27"/>
        <v>0</v>
      </c>
      <c r="L80" s="15">
        <f t="shared" si="27"/>
        <v>0</v>
      </c>
      <c r="M80" s="15">
        <f t="shared" si="27"/>
        <v>0</v>
      </c>
      <c r="N80" s="15">
        <f t="shared" si="27"/>
        <v>0</v>
      </c>
      <c r="O80" s="15">
        <f t="shared" si="27"/>
        <v>0</v>
      </c>
      <c r="P80" s="15">
        <f t="shared" si="2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F83" si="28">SUM(D84)</f>
        <v>0</v>
      </c>
      <c r="E83" s="15">
        <f t="shared" si="28"/>
        <v>0</v>
      </c>
      <c r="F83" s="15">
        <f t="shared" si="28"/>
        <v>0</v>
      </c>
      <c r="G83" s="15">
        <f t="shared" ref="F83:O83" si="29">SUM(G84)</f>
        <v>0</v>
      </c>
      <c r="H83" s="15">
        <f t="shared" si="29"/>
        <v>0</v>
      </c>
      <c r="I83" s="15">
        <f t="shared" si="29"/>
        <v>0</v>
      </c>
      <c r="J83" s="15">
        <f t="shared" si="29"/>
        <v>0</v>
      </c>
      <c r="K83" s="15">
        <f t="shared" si="29"/>
        <v>0</v>
      </c>
      <c r="L83" s="15">
        <f t="shared" si="29"/>
        <v>0</v>
      </c>
      <c r="M83" s="15">
        <f t="shared" si="29"/>
        <v>0</v>
      </c>
      <c r="N83" s="15">
        <f t="shared" si="29"/>
        <v>0</v>
      </c>
      <c r="O83" s="15">
        <f t="shared" si="29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:F85" si="30">+C12+C18+C28+C38+C47+C54+C64+C69+C72+C77+C80+C83</f>
        <v>441254672.43000001</v>
      </c>
      <c r="D85" s="17">
        <f t="shared" si="30"/>
        <v>5937267.8600000003</v>
      </c>
      <c r="E85" s="18">
        <f t="shared" si="30"/>
        <v>31981704.539999999</v>
      </c>
      <c r="F85" s="17">
        <f t="shared" si="30"/>
        <v>18889113.599999998</v>
      </c>
      <c r="G85" s="18">
        <f t="shared" ref="F85:P85" si="31">+G12+G18+G28+G38+G47+G54+G64+G69+G72+G77+G80+G83</f>
        <v>0</v>
      </c>
      <c r="H85" s="17">
        <f t="shared" si="31"/>
        <v>0</v>
      </c>
      <c r="I85" s="18">
        <f t="shared" si="31"/>
        <v>0</v>
      </c>
      <c r="J85" s="17">
        <f t="shared" si="31"/>
        <v>0</v>
      </c>
      <c r="K85" s="18">
        <f t="shared" si="31"/>
        <v>0</v>
      </c>
      <c r="L85" s="17">
        <f t="shared" si="31"/>
        <v>0</v>
      </c>
      <c r="M85" s="18">
        <f t="shared" si="31"/>
        <v>0</v>
      </c>
      <c r="N85" s="17">
        <f t="shared" si="31"/>
        <v>0</v>
      </c>
      <c r="O85" s="18">
        <f t="shared" si="31"/>
        <v>0</v>
      </c>
      <c r="P85" s="17">
        <f t="shared" si="31"/>
        <v>56808086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2023-12-04T12:33:28Z</cp:lastPrinted>
  <dcterms:created xsi:type="dcterms:W3CDTF">2021-07-29T18:58:50Z</dcterms:created>
  <dcterms:modified xsi:type="dcterms:W3CDTF">2024-04-02T12:35:47Z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